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burovirtuel-my.sharepoint.com/personal/petst2_fec_gouv_qc_ca/Documents/Documents/Temp/CPF23/DGAB_volumes/vol_recoltes_avec_correction_SAB_neg_14juillet/"/>
    </mc:Choice>
  </mc:AlternateContent>
  <xr:revisionPtr revIDLastSave="26" documentId="11_26397900048933AE115F86BE47772B6FB9E1240E" xr6:coauthVersionLast="47" xr6:coauthVersionMax="47" xr10:uidLastSave="{FDA31B4C-E1C0-45C3-B41F-8CCE21CCC3CF}"/>
  <bookViews>
    <workbookView xWindow="-120" yWindow="-120" windowWidth="29040" windowHeight="15840" xr2:uid="{00000000-000D-0000-FFFF-FFFF00000000}"/>
  </bookViews>
  <sheets>
    <sheet name="Metadata" sheetId="6" r:id="rId1"/>
    <sheet name="Total" sheetId="1" r:id="rId2"/>
    <sheet name="Coupes_partielle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3" l="1"/>
  <c r="G63" i="3"/>
  <c r="D63" i="3"/>
  <c r="C63" i="3"/>
</calcChain>
</file>

<file path=xl/sharedStrings.xml><?xml version="1.0" encoding="utf-8"?>
<sst xmlns="http://schemas.openxmlformats.org/spreadsheetml/2006/main" count="565" uniqueCount="85">
  <si>
    <t>Volumes récoltés</t>
  </si>
  <si>
    <t>UA</t>
  </si>
  <si>
    <t>09351</t>
  </si>
  <si>
    <t>PERIOD</t>
  </si>
  <si>
    <t>MOY</t>
  </si>
  <si>
    <t>Moy basé sur periodes:2,3,4,5,6</t>
  </si>
  <si>
    <t>Type_de_foret</t>
  </si>
  <si>
    <t>e.Sapin baumier</t>
  </si>
  <si>
    <t>g.Épinettes</t>
  </si>
  <si>
    <t>e.Pin gris</t>
  </si>
  <si>
    <t>g.Mélèzes</t>
  </si>
  <si>
    <t>g.Pins</t>
  </si>
  <si>
    <t>e.Pruche</t>
  </si>
  <si>
    <t>e.Thuya occidental</t>
  </si>
  <si>
    <t>e.Bouleau à papier</t>
  </si>
  <si>
    <t>g.Peupliers</t>
  </si>
  <si>
    <t>e.Érable rouge</t>
  </si>
  <si>
    <t>e.Bouleau jaune</t>
  </si>
  <si>
    <t>e.Érable à sucre</t>
  </si>
  <si>
    <t>e.Hetre</t>
  </si>
  <si>
    <t>g.Autres_feuillus_tolerants</t>
  </si>
  <si>
    <t>g.Total</t>
  </si>
  <si>
    <t>Bétulaies blanches</t>
  </si>
  <si>
    <t>Bétulaies blanches à résineux</t>
  </si>
  <si>
    <t>Pessières</t>
  </si>
  <si>
    <t>Pessières à résineux</t>
  </si>
  <si>
    <t>Peupleraies</t>
  </si>
  <si>
    <t>Pinèdes grises</t>
  </si>
  <si>
    <t>Sapinières à feuillus intolérants</t>
  </si>
  <si>
    <t>Pessières à feuillus intolérants</t>
  </si>
  <si>
    <t>Sapinières</t>
  </si>
  <si>
    <t>Sapinières à résineux</t>
  </si>
  <si>
    <t>Total</t>
  </si>
  <si>
    <t>traitement</t>
  </si>
  <si>
    <t>ACPIL</t>
  </si>
  <si>
    <t>0</t>
  </si>
  <si>
    <t>AEC</t>
  </si>
  <si>
    <t>Bouleau à papier</t>
  </si>
  <si>
    <t>Peupliers</t>
  </si>
  <si>
    <t>SEPM</t>
  </si>
  <si>
    <t>Bouleau jaune</t>
  </si>
  <si>
    <t>Préparé par: Carlo Lupi</t>
  </si>
  <si>
    <t>Bureau du forestier en chef</t>
  </si>
  <si>
    <t>14-07-2022</t>
  </si>
  <si>
    <r>
      <t>Extraction des données par essence ou groupe d'essence (Volumes récoltés) par TYF (agrégat du thème 5 de type FCTYF_XXX_</t>
    </r>
    <r>
      <rPr>
        <i/>
        <sz val="11"/>
        <color rgb="FF000000"/>
        <rFont val="Calibri"/>
        <family val="2"/>
        <scheme val="minor"/>
      </rPr>
      <t>tyf</t>
    </r>
    <r>
      <rPr>
        <sz val="11"/>
        <color rgb="FF000000"/>
        <rFont val="Calibri"/>
        <family val="2"/>
        <scheme val="minor"/>
      </rPr>
      <t>, ex. FCTYF_EPX_EpRx)</t>
    </r>
  </si>
  <si>
    <t>Nom du fichier de la BD: BD_cpf2328+R09+TFR_et_autres_07072022_MAJ07451.sqlite</t>
  </si>
  <si>
    <t>Date et taille du fichier de la BD: modifié le 07-07-2022 13:06 33.5 Go (35 161 408 Ko)</t>
  </si>
  <si>
    <t>Emplacement du fichier de la BD: T:\Donnees\03_Depot_donnees\04_BD_diffusion</t>
  </si>
  <si>
    <t>Livraisons précédentes 08-11-2021; 11-11-2021 (reprise changement d'un modèle); 17-11-2021 (pour cette extraction du 17/11, aCRV considérée comme coupe partielle); 17-03-2022</t>
  </si>
  <si>
    <t>source modèle Woodstock</t>
  </si>
  <si>
    <t>Scénario de détermination</t>
  </si>
  <si>
    <t>T:\Donnees\02_Courant\01_CPF\01_UA\09351\70_Determination\73_ModWS\PC_9718_U09351_DET</t>
  </si>
  <si>
    <t>14_Sc5_Determin_apsp</t>
  </si>
  <si>
    <t>09352</t>
  </si>
  <si>
    <t>T:\Donnees\02_Courant\01_CPF\01_UA\09352\70_Determination\73_ModWS\PC_9718_U09352_DET</t>
  </si>
  <si>
    <t>09471</t>
  </si>
  <si>
    <t>T:\Donnees\02_Courant\01_CPF\01_UA\09471\70_Determination\73_ModWS\PC9584_U09471_DET</t>
  </si>
  <si>
    <t>09751</t>
  </si>
  <si>
    <t>T:\Donnees\02_Courant\01_CPF\01_UA\09751\70_Determination\73_ModWS\PC9457_U09751_DET</t>
  </si>
  <si>
    <t>GESS</t>
  </si>
  <si>
    <t>Colonnes</t>
  </si>
  <si>
    <t>Commentaires</t>
  </si>
  <si>
    <t>Additionner pour groupe SEPM</t>
  </si>
  <si>
    <t>Pin blanc et pin rouge</t>
  </si>
  <si>
    <t>Pruche</t>
  </si>
  <si>
    <t>Thuya</t>
  </si>
  <si>
    <t>Érables</t>
  </si>
  <si>
    <t>Autres feuillus tolérants (sans Hêtre)</t>
  </si>
  <si>
    <t>g.Feuillus nobles</t>
  </si>
  <si>
    <t>Autres feuillus tolerants = FT - BOJ - HEG - ERS</t>
  </si>
  <si>
    <t>Hêtre</t>
  </si>
  <si>
    <t>e.Hêtre</t>
  </si>
  <si>
    <t>HEG = FT - BOJ - ERS - Autres Feuillus Tolerants</t>
  </si>
  <si>
    <t>Onglets:</t>
  </si>
  <si>
    <t>Commentaire</t>
  </si>
  <si>
    <t>Total des volumes récoltés (CT et CP ensemble)</t>
  </si>
  <si>
    <t>C.T. seulement</t>
  </si>
  <si>
    <t>seulement les coupes totales</t>
  </si>
  <si>
    <t>Coupes_partielles</t>
  </si>
  <si>
    <t>seulements les coupes partielles, séparées en EC et autres CP</t>
  </si>
  <si>
    <t>Compartiment …</t>
  </si>
  <si>
    <t>si marqué Hors comp.: tout ce qui n'est pas dans un compartiment (dans certains cas, l'UA au complet)</t>
  </si>
  <si>
    <t>total (pas de séparation CT et CP)</t>
  </si>
  <si>
    <t>Donnees_brutes</t>
  </si>
  <si>
    <t>Données utilisés pour produire les onglets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</si>
</sst>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scheme val="minor"/>
    </font>
    <font>
      <sz val="11"/>
      <color rgb="FF006100"/>
      <name val="Calibri"/>
    </font>
    <font>
      <sz val="11"/>
      <color rgb="FF000000"/>
      <name val="Calibri"/>
    </font>
    <font>
      <i/>
      <sz val="11"/>
      <color rgb="FF000000"/>
      <name val="Calibri"/>
      <family val="2"/>
      <scheme val="minor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textRotation="180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quotePrefix="1" applyBorder="1"/>
    <xf numFmtId="0" fontId="0" fillId="0" borderId="5" xfId="0" applyBorder="1"/>
    <xf numFmtId="0" fontId="4" fillId="0" borderId="0" xfId="0" applyFont="1"/>
    <xf numFmtId="0" fontId="0" fillId="0" borderId="6" xfId="0" quotePrefix="1" applyBorder="1"/>
    <xf numFmtId="0" fontId="4" fillId="0" borderId="7" xfId="0" applyFont="1" applyBorder="1"/>
    <xf numFmtId="0" fontId="0" fillId="0" borderId="8" xfId="0" applyBorder="1"/>
    <xf numFmtId="0" fontId="4" fillId="0" borderId="2" xfId="0" applyFont="1" applyBorder="1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4:P15" totalsRowShown="0">
  <autoFilter ref="A4:P15" xr:uid="{00000000-0009-0000-0100-000003000000}"/>
  <tableColumns count="16">
    <tableColumn id="1" xr3:uid="{00000000-0010-0000-0000-000001000000}" name="Type_de_foret"/>
    <tableColumn id="2" xr3:uid="{00000000-0010-0000-0000-000002000000}" name="e.Sapin baumier"/>
    <tableColumn id="3" xr3:uid="{00000000-0010-0000-0000-000003000000}" name="g.Épinettes"/>
    <tableColumn id="4" xr3:uid="{00000000-0010-0000-0000-000004000000}" name="e.Pin gris"/>
    <tableColumn id="5" xr3:uid="{00000000-0010-0000-0000-000005000000}" name="g.Mélèzes"/>
    <tableColumn id="6" xr3:uid="{00000000-0010-0000-0000-000006000000}" name="g.Pins"/>
    <tableColumn id="7" xr3:uid="{00000000-0010-0000-0000-000007000000}" name="e.Pruche"/>
    <tableColumn id="8" xr3:uid="{00000000-0010-0000-0000-000008000000}" name="e.Thuya occidental"/>
    <tableColumn id="9" xr3:uid="{00000000-0010-0000-0000-000009000000}" name="e.Bouleau à papier"/>
    <tableColumn id="10" xr3:uid="{00000000-0010-0000-0000-00000A000000}" name="g.Peupliers"/>
    <tableColumn id="11" xr3:uid="{00000000-0010-0000-0000-00000B000000}" name="e.Érable rouge"/>
    <tableColumn id="12" xr3:uid="{00000000-0010-0000-0000-00000C000000}" name="e.Bouleau jaune"/>
    <tableColumn id="13" xr3:uid="{00000000-0010-0000-0000-00000D000000}" name="e.Érable à sucre"/>
    <tableColumn id="14" xr3:uid="{00000000-0010-0000-0000-00000E000000}" name="e.Hetre"/>
    <tableColumn id="15" xr3:uid="{00000000-0010-0000-0000-00000F000000}" name="g.Autres_feuillus_tolerants"/>
    <tableColumn id="16" xr3:uid="{00000000-0010-0000-0000-000010000000}" name="g.Total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8" displayName="Table18" ref="A34:Q38" totalsRowShown="0">
  <autoFilter ref="A34:Q38" xr:uid="{00000000-0009-0000-0100-000012000000}"/>
  <tableColumns count="17">
    <tableColumn id="1" xr3:uid="{00000000-0010-0000-0F00-000001000000}" name="traitement"/>
    <tableColumn id="2" xr3:uid="{00000000-0010-0000-0F00-000002000000}" name="Type_de_foret"/>
    <tableColumn id="3" xr3:uid="{00000000-0010-0000-0F00-000003000000}" name="e.Sapin baumier"/>
    <tableColumn id="4" xr3:uid="{00000000-0010-0000-0F00-000004000000}" name="g.Épinettes"/>
    <tableColumn id="5" xr3:uid="{00000000-0010-0000-0F00-000005000000}" name="e.Pin gris"/>
    <tableColumn id="6" xr3:uid="{00000000-0010-0000-0F00-000006000000}" name="g.Mélèzes"/>
    <tableColumn id="7" xr3:uid="{00000000-0010-0000-0F00-000007000000}" name="g.Pins"/>
    <tableColumn id="8" xr3:uid="{00000000-0010-0000-0F00-000008000000}" name="e.Pruche"/>
    <tableColumn id="9" xr3:uid="{00000000-0010-0000-0F00-000009000000}" name="e.Thuya occidental"/>
    <tableColumn id="10" xr3:uid="{00000000-0010-0000-0F00-00000A000000}" name="e.Bouleau à papier"/>
    <tableColumn id="11" xr3:uid="{00000000-0010-0000-0F00-00000B000000}" name="g.Peupliers"/>
    <tableColumn id="12" xr3:uid="{00000000-0010-0000-0F00-00000C000000}" name="e.Érable rouge"/>
    <tableColumn id="13" xr3:uid="{00000000-0010-0000-0F00-00000D000000}" name="e.Bouleau jaune"/>
    <tableColumn id="14" xr3:uid="{00000000-0010-0000-0F00-00000E000000}" name="e.Érable à sucre"/>
    <tableColumn id="15" xr3:uid="{00000000-0010-0000-0F00-00000F000000}" name="e.Hetre"/>
    <tableColumn id="16" xr3:uid="{00000000-0010-0000-0F00-000010000000}" name="g.Autres_feuillus_tolerants"/>
    <tableColumn id="17" xr3:uid="{00000000-0010-0000-0F00-000011000000}" name="g.Total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9" displayName="Table19" ref="A45:Q49" totalsRowShown="0">
  <autoFilter ref="A45:Q49" xr:uid="{00000000-0009-0000-0100-000013000000}"/>
  <tableColumns count="17">
    <tableColumn id="1" xr3:uid="{00000000-0010-0000-1000-000001000000}" name="traitement"/>
    <tableColumn id="2" xr3:uid="{00000000-0010-0000-1000-000002000000}" name="Type_de_foret"/>
    <tableColumn id="3" xr3:uid="{00000000-0010-0000-1000-000003000000}" name="e.Sapin baumier"/>
    <tableColumn id="4" xr3:uid="{00000000-0010-0000-1000-000004000000}" name="g.Épinettes"/>
    <tableColumn id="5" xr3:uid="{00000000-0010-0000-1000-000005000000}" name="e.Pin gris"/>
    <tableColumn id="6" xr3:uid="{00000000-0010-0000-1000-000006000000}" name="g.Mélèzes"/>
    <tableColumn id="7" xr3:uid="{00000000-0010-0000-1000-000007000000}" name="g.Pins"/>
    <tableColumn id="8" xr3:uid="{00000000-0010-0000-1000-000008000000}" name="e.Pruche"/>
    <tableColumn id="9" xr3:uid="{00000000-0010-0000-1000-000009000000}" name="e.Thuya occidental"/>
    <tableColumn id="10" xr3:uid="{00000000-0010-0000-1000-00000A000000}" name="e.Bouleau à papier"/>
    <tableColumn id="11" xr3:uid="{00000000-0010-0000-1000-00000B000000}" name="g.Peupliers"/>
    <tableColumn id="12" xr3:uid="{00000000-0010-0000-1000-00000C000000}" name="e.Érable rouge"/>
    <tableColumn id="13" xr3:uid="{00000000-0010-0000-1000-00000D000000}" name="e.Bouleau jaune"/>
    <tableColumn id="14" xr3:uid="{00000000-0010-0000-1000-00000E000000}" name="e.Érable à sucre"/>
    <tableColumn id="15" xr3:uid="{00000000-0010-0000-1000-00000F000000}" name="e.Hetre"/>
    <tableColumn id="16" xr3:uid="{00000000-0010-0000-1000-000010000000}" name="g.Autres_feuillus_tolerants"/>
    <tableColumn id="17" xr3:uid="{00000000-0010-0000-1000-000011000000}" name="g.Total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20" displayName="Table20" ref="A56:Q60" totalsRowShown="0">
  <autoFilter ref="A56:Q60" xr:uid="{00000000-0009-0000-0100-000014000000}"/>
  <tableColumns count="17">
    <tableColumn id="1" xr3:uid="{00000000-0010-0000-1100-000001000000}" name="traitement"/>
    <tableColumn id="2" xr3:uid="{00000000-0010-0000-1100-000002000000}" name="Type_de_foret"/>
    <tableColumn id="3" xr3:uid="{00000000-0010-0000-1100-000003000000}" name="e.Sapin baumier"/>
    <tableColumn id="4" xr3:uid="{00000000-0010-0000-1100-000004000000}" name="g.Épinettes"/>
    <tableColumn id="5" xr3:uid="{00000000-0010-0000-1100-000005000000}" name="e.Pin gris"/>
    <tableColumn id="6" xr3:uid="{00000000-0010-0000-1100-000006000000}" name="g.Mélèzes"/>
    <tableColumn id="7" xr3:uid="{00000000-0010-0000-1100-000007000000}" name="g.Pins"/>
    <tableColumn id="8" xr3:uid="{00000000-0010-0000-1100-000008000000}" name="e.Pruche"/>
    <tableColumn id="9" xr3:uid="{00000000-0010-0000-1100-000009000000}" name="e.Thuya occidental"/>
    <tableColumn id="10" xr3:uid="{00000000-0010-0000-1100-00000A000000}" name="e.Bouleau à papier"/>
    <tableColumn id="11" xr3:uid="{00000000-0010-0000-1100-00000B000000}" name="g.Peupliers"/>
    <tableColumn id="12" xr3:uid="{00000000-0010-0000-1100-00000C000000}" name="e.Érable rouge"/>
    <tableColumn id="13" xr3:uid="{00000000-0010-0000-1100-00000D000000}" name="e.Bouleau jaune"/>
    <tableColumn id="14" xr3:uid="{00000000-0010-0000-1100-00000E000000}" name="e.Érable à sucre"/>
    <tableColumn id="15" xr3:uid="{00000000-0010-0000-1100-00000F000000}" name="e.Hetre"/>
    <tableColumn id="16" xr3:uid="{00000000-0010-0000-1100-000010000000}" name="g.Autres_feuillus_tolerants"/>
    <tableColumn id="17" xr3:uid="{00000000-0010-0000-1100-000011000000}" name="g.Total"/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21" displayName="Table21" ref="T5:AJ7" totalsRowShown="0">
  <autoFilter ref="T5:AJ7" xr:uid="{00000000-0009-0000-0100-000015000000}"/>
  <tableColumns count="17">
    <tableColumn id="1" xr3:uid="{00000000-0010-0000-1200-000001000000}" name="traitement"/>
    <tableColumn id="2" xr3:uid="{00000000-0010-0000-1200-000002000000}" name="Type_de_foret"/>
    <tableColumn id="3" xr3:uid="{00000000-0010-0000-1200-000003000000}" name="e.Sapin baumier"/>
    <tableColumn id="4" xr3:uid="{00000000-0010-0000-1200-000004000000}" name="g.Épinettes"/>
    <tableColumn id="5" xr3:uid="{00000000-0010-0000-1200-000005000000}" name="e.Pin gris"/>
    <tableColumn id="6" xr3:uid="{00000000-0010-0000-1200-000006000000}" name="g.Mélèzes"/>
    <tableColumn id="7" xr3:uid="{00000000-0010-0000-1200-000007000000}" name="g.Pins"/>
    <tableColumn id="8" xr3:uid="{00000000-0010-0000-1200-000008000000}" name="e.Pruche"/>
    <tableColumn id="9" xr3:uid="{00000000-0010-0000-1200-000009000000}" name="e.Thuya occidental"/>
    <tableColumn id="10" xr3:uid="{00000000-0010-0000-1200-00000A000000}" name="e.Bouleau à papier"/>
    <tableColumn id="11" xr3:uid="{00000000-0010-0000-1200-00000B000000}" name="g.Peupliers"/>
    <tableColumn id="12" xr3:uid="{00000000-0010-0000-1200-00000C000000}" name="e.Érable rouge"/>
    <tableColumn id="13" xr3:uid="{00000000-0010-0000-1200-00000D000000}" name="e.Bouleau jaune"/>
    <tableColumn id="14" xr3:uid="{00000000-0010-0000-1200-00000E000000}" name="e.Érable à sucre"/>
    <tableColumn id="15" xr3:uid="{00000000-0010-0000-1200-00000F000000}" name="e.Hetre"/>
    <tableColumn id="16" xr3:uid="{00000000-0010-0000-1200-000010000000}" name="g.Autres_feuillus_tolerants"/>
    <tableColumn id="17" xr3:uid="{00000000-0010-0000-1200-000011000000}" name="g.Total"/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Table22" displayName="Table22" ref="T12:AJ13" totalsRowShown="0">
  <autoFilter ref="T12:AJ13" xr:uid="{00000000-0009-0000-0100-000016000000}"/>
  <tableColumns count="17">
    <tableColumn id="1" xr3:uid="{00000000-0010-0000-1300-000001000000}" name="traitement"/>
    <tableColumn id="2" xr3:uid="{00000000-0010-0000-1300-000002000000}" name="Type_de_foret"/>
    <tableColumn id="3" xr3:uid="{00000000-0010-0000-1300-000003000000}" name="e.Sapin baumier"/>
    <tableColumn id="4" xr3:uid="{00000000-0010-0000-1300-000004000000}" name="g.Épinettes"/>
    <tableColumn id="5" xr3:uid="{00000000-0010-0000-1300-000005000000}" name="e.Pin gris"/>
    <tableColumn id="6" xr3:uid="{00000000-0010-0000-1300-000006000000}" name="g.Mélèzes"/>
    <tableColumn id="7" xr3:uid="{00000000-0010-0000-1300-000007000000}" name="g.Pins"/>
    <tableColumn id="8" xr3:uid="{00000000-0010-0000-1300-000008000000}" name="e.Pruche"/>
    <tableColumn id="9" xr3:uid="{00000000-0010-0000-1300-000009000000}" name="e.Thuya occidental"/>
    <tableColumn id="10" xr3:uid="{00000000-0010-0000-1300-00000A000000}" name="e.Bouleau à papier"/>
    <tableColumn id="11" xr3:uid="{00000000-0010-0000-1300-00000B000000}" name="g.Peupliers"/>
    <tableColumn id="12" xr3:uid="{00000000-0010-0000-1300-00000C000000}" name="e.Érable rouge"/>
    <tableColumn id="13" xr3:uid="{00000000-0010-0000-1300-00000D000000}" name="e.Bouleau jaune"/>
    <tableColumn id="14" xr3:uid="{00000000-0010-0000-1300-00000E000000}" name="e.Érable à sucre"/>
    <tableColumn id="15" xr3:uid="{00000000-0010-0000-1300-00000F000000}" name="e.Hetre"/>
    <tableColumn id="16" xr3:uid="{00000000-0010-0000-1300-000010000000}" name="g.Autres_feuillus_tolerants"/>
    <tableColumn id="17" xr3:uid="{00000000-0010-0000-1300-000011000000}" name="g.Total"/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23" displayName="Table23" ref="T20:AJ22" totalsRowShown="0">
  <autoFilter ref="T20:AJ22" xr:uid="{00000000-0009-0000-0100-000017000000}"/>
  <tableColumns count="17">
    <tableColumn id="1" xr3:uid="{00000000-0010-0000-1400-000001000000}" name="traitement"/>
    <tableColumn id="2" xr3:uid="{00000000-0010-0000-1400-000002000000}" name="Type_de_foret"/>
    <tableColumn id="3" xr3:uid="{00000000-0010-0000-1400-000003000000}" name="e.Sapin baumier"/>
    <tableColumn id="4" xr3:uid="{00000000-0010-0000-1400-000004000000}" name="g.Épinettes"/>
    <tableColumn id="5" xr3:uid="{00000000-0010-0000-1400-000005000000}" name="e.Pin gris"/>
    <tableColumn id="6" xr3:uid="{00000000-0010-0000-1400-000006000000}" name="g.Mélèzes"/>
    <tableColumn id="7" xr3:uid="{00000000-0010-0000-1400-000007000000}" name="g.Pins"/>
    <tableColumn id="8" xr3:uid="{00000000-0010-0000-1400-000008000000}" name="e.Pruche"/>
    <tableColumn id="9" xr3:uid="{00000000-0010-0000-1400-000009000000}" name="e.Thuya occidental"/>
    <tableColumn id="10" xr3:uid="{00000000-0010-0000-1400-00000A000000}" name="e.Bouleau à papier"/>
    <tableColumn id="11" xr3:uid="{00000000-0010-0000-1400-00000B000000}" name="g.Peupliers"/>
    <tableColumn id="12" xr3:uid="{00000000-0010-0000-1400-00000C000000}" name="e.Érable rouge"/>
    <tableColumn id="13" xr3:uid="{00000000-0010-0000-1400-00000D000000}" name="e.Bouleau jaune"/>
    <tableColumn id="14" xr3:uid="{00000000-0010-0000-1400-00000E000000}" name="e.Érable à sucre"/>
    <tableColumn id="15" xr3:uid="{00000000-0010-0000-1400-00000F000000}" name="e.Hetre"/>
    <tableColumn id="16" xr3:uid="{00000000-0010-0000-1400-000010000000}" name="g.Autres_feuillus_tolerants"/>
    <tableColumn id="17" xr3:uid="{00000000-0010-0000-1400-000011000000}" name="g.Total"/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5000000}" name="Table24" displayName="Table24" ref="T29:AJ30" totalsRowShown="0">
  <autoFilter ref="T29:AJ30" xr:uid="{00000000-0009-0000-0100-000018000000}"/>
  <tableColumns count="17">
    <tableColumn id="1" xr3:uid="{00000000-0010-0000-1500-000001000000}" name="traitement"/>
    <tableColumn id="2" xr3:uid="{00000000-0010-0000-1500-000002000000}" name="Type_de_foret"/>
    <tableColumn id="3" xr3:uid="{00000000-0010-0000-1500-000003000000}" name="e.Sapin baumier"/>
    <tableColumn id="4" xr3:uid="{00000000-0010-0000-1500-000004000000}" name="g.Épinettes"/>
    <tableColumn id="5" xr3:uid="{00000000-0010-0000-1500-000005000000}" name="e.Pin gris"/>
    <tableColumn id="6" xr3:uid="{00000000-0010-0000-1500-000006000000}" name="g.Mélèzes"/>
    <tableColumn id="7" xr3:uid="{00000000-0010-0000-1500-000007000000}" name="g.Pins"/>
    <tableColumn id="8" xr3:uid="{00000000-0010-0000-1500-000008000000}" name="e.Pruche"/>
    <tableColumn id="9" xr3:uid="{00000000-0010-0000-1500-000009000000}" name="e.Thuya occidental"/>
    <tableColumn id="10" xr3:uid="{00000000-0010-0000-1500-00000A000000}" name="e.Bouleau à papier"/>
    <tableColumn id="11" xr3:uid="{00000000-0010-0000-1500-00000B000000}" name="g.Peupliers"/>
    <tableColumn id="12" xr3:uid="{00000000-0010-0000-1500-00000C000000}" name="e.Érable rouge"/>
    <tableColumn id="13" xr3:uid="{00000000-0010-0000-1500-00000D000000}" name="e.Bouleau jaune"/>
    <tableColumn id="14" xr3:uid="{00000000-0010-0000-1500-00000E000000}" name="e.Érable à sucre"/>
    <tableColumn id="15" xr3:uid="{00000000-0010-0000-1500-00000F000000}" name="e.Hetre"/>
    <tableColumn id="16" xr3:uid="{00000000-0010-0000-1500-000010000000}" name="g.Autres_feuillus_tolerants"/>
    <tableColumn id="17" xr3:uid="{00000000-0010-0000-1500-000011000000}" name="g.Total"/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Table25" displayName="Table25" ref="T37:AJ39" totalsRowShown="0">
  <autoFilter ref="T37:AJ39" xr:uid="{00000000-0009-0000-0100-000019000000}"/>
  <tableColumns count="17">
    <tableColumn id="1" xr3:uid="{00000000-0010-0000-1600-000001000000}" name="traitement"/>
    <tableColumn id="2" xr3:uid="{00000000-0010-0000-1600-000002000000}" name="Type_de_foret"/>
    <tableColumn id="3" xr3:uid="{00000000-0010-0000-1600-000003000000}" name="e.Sapin baumier"/>
    <tableColumn id="4" xr3:uid="{00000000-0010-0000-1600-000004000000}" name="g.Épinettes"/>
    <tableColumn id="5" xr3:uid="{00000000-0010-0000-1600-000005000000}" name="e.Pin gris"/>
    <tableColumn id="6" xr3:uid="{00000000-0010-0000-1600-000006000000}" name="g.Mélèzes"/>
    <tableColumn id="7" xr3:uid="{00000000-0010-0000-1600-000007000000}" name="g.Pins"/>
    <tableColumn id="8" xr3:uid="{00000000-0010-0000-1600-000008000000}" name="e.Pruche"/>
    <tableColumn id="9" xr3:uid="{00000000-0010-0000-1600-000009000000}" name="e.Thuya occidental"/>
    <tableColumn id="10" xr3:uid="{00000000-0010-0000-1600-00000A000000}" name="e.Bouleau à papier"/>
    <tableColumn id="11" xr3:uid="{00000000-0010-0000-1600-00000B000000}" name="g.Peupliers"/>
    <tableColumn id="12" xr3:uid="{00000000-0010-0000-1600-00000C000000}" name="e.Érable rouge"/>
    <tableColumn id="13" xr3:uid="{00000000-0010-0000-1600-00000D000000}" name="e.Bouleau jaune"/>
    <tableColumn id="14" xr3:uid="{00000000-0010-0000-1600-00000E000000}" name="e.Érable à sucre"/>
    <tableColumn id="15" xr3:uid="{00000000-0010-0000-1600-00000F000000}" name="e.Hetre"/>
    <tableColumn id="16" xr3:uid="{00000000-0010-0000-1600-000010000000}" name="g.Autres_feuillus_tolerants"/>
    <tableColumn id="17" xr3:uid="{00000000-0010-0000-1600-000011000000}" name="g.Total"/>
  </tableColumns>
  <tableStyleInfo name="TableStyleLight9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Table26" displayName="Table26" ref="T46:AJ48" totalsRowShown="0">
  <autoFilter ref="T46:AJ48" xr:uid="{00000000-0009-0000-0100-00001A000000}"/>
  <tableColumns count="17">
    <tableColumn id="1" xr3:uid="{00000000-0010-0000-1700-000001000000}" name="traitement"/>
    <tableColumn id="2" xr3:uid="{00000000-0010-0000-1700-000002000000}" name="Type_de_foret"/>
    <tableColumn id="3" xr3:uid="{00000000-0010-0000-1700-000003000000}" name="e.Sapin baumier"/>
    <tableColumn id="4" xr3:uid="{00000000-0010-0000-1700-000004000000}" name="g.Épinettes"/>
    <tableColumn id="5" xr3:uid="{00000000-0010-0000-1700-000005000000}" name="e.Pin gris"/>
    <tableColumn id="6" xr3:uid="{00000000-0010-0000-1700-000006000000}" name="g.Mélèzes"/>
    <tableColumn id="7" xr3:uid="{00000000-0010-0000-1700-000007000000}" name="g.Pins"/>
    <tableColumn id="8" xr3:uid="{00000000-0010-0000-1700-000008000000}" name="e.Pruche"/>
    <tableColumn id="9" xr3:uid="{00000000-0010-0000-1700-000009000000}" name="e.Thuya occidental"/>
    <tableColumn id="10" xr3:uid="{00000000-0010-0000-1700-00000A000000}" name="e.Bouleau à papier"/>
    <tableColumn id="11" xr3:uid="{00000000-0010-0000-1700-00000B000000}" name="g.Peupliers"/>
    <tableColumn id="12" xr3:uid="{00000000-0010-0000-1700-00000C000000}" name="e.Érable rouge"/>
    <tableColumn id="13" xr3:uid="{00000000-0010-0000-1700-00000D000000}" name="e.Bouleau jaune"/>
    <tableColumn id="14" xr3:uid="{00000000-0010-0000-1700-00000E000000}" name="e.Érable à sucre"/>
    <tableColumn id="15" xr3:uid="{00000000-0010-0000-1700-00000F000000}" name="e.Hetre"/>
    <tableColumn id="16" xr3:uid="{00000000-0010-0000-1700-000010000000}" name="g.Autres_feuillus_tolerants"/>
    <tableColumn id="17" xr3:uid="{00000000-0010-0000-1700-000011000000}" name="g.Total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19:P29" totalsRowShown="0">
  <autoFilter ref="A19:P29" xr:uid="{00000000-0009-0000-0100-000004000000}"/>
  <tableColumns count="16">
    <tableColumn id="1" xr3:uid="{00000000-0010-0000-0100-000001000000}" name="Type_de_foret"/>
    <tableColumn id="2" xr3:uid="{00000000-0010-0000-0100-000002000000}" name="e.Sapin baumier"/>
    <tableColumn id="3" xr3:uid="{00000000-0010-0000-0100-000003000000}" name="g.Épinettes"/>
    <tableColumn id="4" xr3:uid="{00000000-0010-0000-0100-000004000000}" name="e.Pin gris"/>
    <tableColumn id="5" xr3:uid="{00000000-0010-0000-0100-000005000000}" name="g.Mélèzes"/>
    <tableColumn id="6" xr3:uid="{00000000-0010-0000-0100-000006000000}" name="g.Pins"/>
    <tableColumn id="7" xr3:uid="{00000000-0010-0000-0100-000007000000}" name="e.Pruche"/>
    <tableColumn id="8" xr3:uid="{00000000-0010-0000-0100-000008000000}" name="e.Thuya occidental"/>
    <tableColumn id="9" xr3:uid="{00000000-0010-0000-0100-000009000000}" name="e.Bouleau à papier"/>
    <tableColumn id="10" xr3:uid="{00000000-0010-0000-0100-00000A000000}" name="g.Peupliers"/>
    <tableColumn id="11" xr3:uid="{00000000-0010-0000-0100-00000B000000}" name="e.Érable rouge"/>
    <tableColumn id="12" xr3:uid="{00000000-0010-0000-0100-00000C000000}" name="e.Bouleau jaune"/>
    <tableColumn id="13" xr3:uid="{00000000-0010-0000-0100-00000D000000}" name="e.Érable à sucre"/>
    <tableColumn id="14" xr3:uid="{00000000-0010-0000-0100-00000E000000}" name="e.Hetre"/>
    <tableColumn id="15" xr3:uid="{00000000-0010-0000-0100-00000F000000}" name="g.Autres_feuillus_tolerants"/>
    <tableColumn id="16" xr3:uid="{00000000-0010-0000-0100-000010000000}" name="g.Total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34:P44" totalsRowShown="0">
  <autoFilter ref="A34:P44" xr:uid="{00000000-0009-0000-0100-000005000000}"/>
  <tableColumns count="16">
    <tableColumn id="1" xr3:uid="{00000000-0010-0000-0200-000001000000}" name="Type_de_foret"/>
    <tableColumn id="2" xr3:uid="{00000000-0010-0000-0200-000002000000}" name="e.Sapin baumier"/>
    <tableColumn id="3" xr3:uid="{00000000-0010-0000-0200-000003000000}" name="g.Épinettes"/>
    <tableColumn id="4" xr3:uid="{00000000-0010-0000-0200-000004000000}" name="e.Pin gris"/>
    <tableColumn id="5" xr3:uid="{00000000-0010-0000-0200-000005000000}" name="g.Mélèzes"/>
    <tableColumn id="6" xr3:uid="{00000000-0010-0000-0200-000006000000}" name="g.Pins"/>
    <tableColumn id="7" xr3:uid="{00000000-0010-0000-0200-000007000000}" name="e.Pruche"/>
    <tableColumn id="8" xr3:uid="{00000000-0010-0000-0200-000008000000}" name="e.Thuya occidental"/>
    <tableColumn id="9" xr3:uid="{00000000-0010-0000-0200-000009000000}" name="e.Bouleau à papier"/>
    <tableColumn id="10" xr3:uid="{00000000-0010-0000-0200-00000A000000}" name="g.Peupliers"/>
    <tableColumn id="11" xr3:uid="{00000000-0010-0000-0200-00000B000000}" name="e.Érable rouge"/>
    <tableColumn id="12" xr3:uid="{00000000-0010-0000-0200-00000C000000}" name="e.Bouleau jaune"/>
    <tableColumn id="13" xr3:uid="{00000000-0010-0000-0200-00000D000000}" name="e.Érable à sucre"/>
    <tableColumn id="14" xr3:uid="{00000000-0010-0000-0200-00000E000000}" name="e.Hetre"/>
    <tableColumn id="15" xr3:uid="{00000000-0010-0000-0200-00000F000000}" name="g.Autres_feuillus_tolerants"/>
    <tableColumn id="16" xr3:uid="{00000000-0010-0000-0200-000010000000}" name="g.Total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49:P60" totalsRowShown="0">
  <autoFilter ref="A49:P60" xr:uid="{00000000-0009-0000-0100-000006000000}"/>
  <tableColumns count="16">
    <tableColumn id="1" xr3:uid="{00000000-0010-0000-0300-000001000000}" name="Type_de_foret"/>
    <tableColumn id="2" xr3:uid="{00000000-0010-0000-0300-000002000000}" name="e.Sapin baumier"/>
    <tableColumn id="3" xr3:uid="{00000000-0010-0000-0300-000003000000}" name="g.Épinettes"/>
    <tableColumn id="4" xr3:uid="{00000000-0010-0000-0300-000004000000}" name="e.Pin gris"/>
    <tableColumn id="5" xr3:uid="{00000000-0010-0000-0300-000005000000}" name="g.Mélèzes"/>
    <tableColumn id="6" xr3:uid="{00000000-0010-0000-0300-000006000000}" name="g.Pins"/>
    <tableColumn id="7" xr3:uid="{00000000-0010-0000-0300-000007000000}" name="e.Pruche"/>
    <tableColumn id="8" xr3:uid="{00000000-0010-0000-0300-000008000000}" name="e.Thuya occidental"/>
    <tableColumn id="9" xr3:uid="{00000000-0010-0000-0300-000009000000}" name="e.Bouleau à papier"/>
    <tableColumn id="10" xr3:uid="{00000000-0010-0000-0300-00000A000000}" name="g.Peupliers"/>
    <tableColumn id="11" xr3:uid="{00000000-0010-0000-0300-00000B000000}" name="e.Érable rouge"/>
    <tableColumn id="12" xr3:uid="{00000000-0010-0000-0300-00000C000000}" name="e.Bouleau jaune"/>
    <tableColumn id="13" xr3:uid="{00000000-0010-0000-0300-00000D000000}" name="e.Érable à sucre"/>
    <tableColumn id="14" xr3:uid="{00000000-0010-0000-0300-00000E000000}" name="e.Hetre"/>
    <tableColumn id="15" xr3:uid="{00000000-0010-0000-0300-00000F000000}" name="g.Autres_feuillus_tolerants"/>
    <tableColumn id="16" xr3:uid="{00000000-0010-0000-0300-000010000000}" name="g.Total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65:P75" totalsRowShown="0">
  <autoFilter ref="A65:P75" xr:uid="{00000000-0009-0000-0100-000007000000}"/>
  <tableColumns count="16">
    <tableColumn id="1" xr3:uid="{00000000-0010-0000-0400-000001000000}" name="Type_de_foret"/>
    <tableColumn id="2" xr3:uid="{00000000-0010-0000-0400-000002000000}" name="e.Sapin baumier"/>
    <tableColumn id="3" xr3:uid="{00000000-0010-0000-0400-000003000000}" name="g.Épinettes"/>
    <tableColumn id="4" xr3:uid="{00000000-0010-0000-0400-000004000000}" name="e.Pin gris"/>
    <tableColumn id="5" xr3:uid="{00000000-0010-0000-0400-000005000000}" name="g.Mélèzes"/>
    <tableColumn id="6" xr3:uid="{00000000-0010-0000-0400-000006000000}" name="g.Pins"/>
    <tableColumn id="7" xr3:uid="{00000000-0010-0000-0400-000007000000}" name="e.Pruche"/>
    <tableColumn id="8" xr3:uid="{00000000-0010-0000-0400-000008000000}" name="e.Thuya occidental"/>
    <tableColumn id="9" xr3:uid="{00000000-0010-0000-0400-000009000000}" name="e.Bouleau à papier"/>
    <tableColumn id="10" xr3:uid="{00000000-0010-0000-0400-00000A000000}" name="g.Peupliers"/>
    <tableColumn id="11" xr3:uid="{00000000-0010-0000-0400-00000B000000}" name="e.Érable rouge"/>
    <tableColumn id="12" xr3:uid="{00000000-0010-0000-0400-00000C000000}" name="e.Bouleau jaune"/>
    <tableColumn id="13" xr3:uid="{00000000-0010-0000-0400-00000D000000}" name="e.Érable à sucre"/>
    <tableColumn id="14" xr3:uid="{00000000-0010-0000-0400-00000E000000}" name="e.Hetre"/>
    <tableColumn id="15" xr3:uid="{00000000-0010-0000-0400-00000F000000}" name="g.Autres_feuillus_tolerants"/>
    <tableColumn id="16" xr3:uid="{00000000-0010-0000-0400-000010000000}" name="g.Tot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80:P91" totalsRowShown="0">
  <autoFilter ref="A80:P91" xr:uid="{00000000-0009-0000-0100-000008000000}"/>
  <tableColumns count="16">
    <tableColumn id="1" xr3:uid="{00000000-0010-0000-0500-000001000000}" name="Type_de_foret"/>
    <tableColumn id="2" xr3:uid="{00000000-0010-0000-0500-000002000000}" name="e.Sapin baumier"/>
    <tableColumn id="3" xr3:uid="{00000000-0010-0000-0500-000003000000}" name="g.Épinettes"/>
    <tableColumn id="4" xr3:uid="{00000000-0010-0000-0500-000004000000}" name="e.Pin gris"/>
    <tableColumn id="5" xr3:uid="{00000000-0010-0000-0500-000005000000}" name="g.Mélèzes"/>
    <tableColumn id="6" xr3:uid="{00000000-0010-0000-0500-000006000000}" name="g.Pins"/>
    <tableColumn id="7" xr3:uid="{00000000-0010-0000-0500-000007000000}" name="e.Pruche"/>
    <tableColumn id="8" xr3:uid="{00000000-0010-0000-0500-000008000000}" name="e.Thuya occidental"/>
    <tableColumn id="9" xr3:uid="{00000000-0010-0000-0500-000009000000}" name="e.Bouleau à papier"/>
    <tableColumn id="10" xr3:uid="{00000000-0010-0000-0500-00000A000000}" name="g.Peupliers"/>
    <tableColumn id="11" xr3:uid="{00000000-0010-0000-0500-00000B000000}" name="e.Érable rouge"/>
    <tableColumn id="12" xr3:uid="{00000000-0010-0000-0500-00000C000000}" name="e.Bouleau jaune"/>
    <tableColumn id="13" xr3:uid="{00000000-0010-0000-0500-00000D000000}" name="e.Érable à sucre"/>
    <tableColumn id="14" xr3:uid="{00000000-0010-0000-0500-00000E000000}" name="e.Hetre"/>
    <tableColumn id="15" xr3:uid="{00000000-0010-0000-0500-00000F000000}" name="g.Autres_feuillus_tolerants"/>
    <tableColumn id="16" xr3:uid="{00000000-0010-0000-0500-000010000000}" name="g.Total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15" displayName="Table15" ref="A5:Q9" totalsRowShown="0">
  <autoFilter ref="A5:Q9" xr:uid="{00000000-0009-0000-0100-00000F000000}"/>
  <tableColumns count="17">
    <tableColumn id="1" xr3:uid="{00000000-0010-0000-0C00-000001000000}" name="traitement"/>
    <tableColumn id="2" xr3:uid="{00000000-0010-0000-0C00-000002000000}" name="Type_de_foret"/>
    <tableColumn id="3" xr3:uid="{00000000-0010-0000-0C00-000003000000}" name="e.Sapin baumier"/>
    <tableColumn id="4" xr3:uid="{00000000-0010-0000-0C00-000004000000}" name="g.Épinettes"/>
    <tableColumn id="5" xr3:uid="{00000000-0010-0000-0C00-000005000000}" name="e.Pin gris"/>
    <tableColumn id="6" xr3:uid="{00000000-0010-0000-0C00-000006000000}" name="g.Mélèzes"/>
    <tableColumn id="7" xr3:uid="{00000000-0010-0000-0C00-000007000000}" name="g.Pins"/>
    <tableColumn id="8" xr3:uid="{00000000-0010-0000-0C00-000008000000}" name="e.Pruche"/>
    <tableColumn id="9" xr3:uid="{00000000-0010-0000-0C00-000009000000}" name="e.Thuya occidental"/>
    <tableColumn id="10" xr3:uid="{00000000-0010-0000-0C00-00000A000000}" name="e.Bouleau à papier"/>
    <tableColumn id="11" xr3:uid="{00000000-0010-0000-0C00-00000B000000}" name="g.Peupliers"/>
    <tableColumn id="12" xr3:uid="{00000000-0010-0000-0C00-00000C000000}" name="e.Érable rouge"/>
    <tableColumn id="13" xr3:uid="{00000000-0010-0000-0C00-00000D000000}" name="e.Bouleau jaune"/>
    <tableColumn id="14" xr3:uid="{00000000-0010-0000-0C00-00000E000000}" name="e.Érable à sucre"/>
    <tableColumn id="15" xr3:uid="{00000000-0010-0000-0C00-00000F000000}" name="e.Hetre"/>
    <tableColumn id="16" xr3:uid="{00000000-0010-0000-0C00-000010000000}" name="g.Autres_feuillus_tolerants"/>
    <tableColumn id="17" xr3:uid="{00000000-0010-0000-0C00-000011000000}" name="g.Total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16" displayName="Table16" ref="A14:Q17" totalsRowShown="0">
  <autoFilter ref="A14:Q17" xr:uid="{00000000-0009-0000-0100-000010000000}"/>
  <tableColumns count="17">
    <tableColumn id="1" xr3:uid="{00000000-0010-0000-0D00-000001000000}" name="traitement"/>
    <tableColumn id="2" xr3:uid="{00000000-0010-0000-0D00-000002000000}" name="Type_de_foret"/>
    <tableColumn id="3" xr3:uid="{00000000-0010-0000-0D00-000003000000}" name="e.Sapin baumier"/>
    <tableColumn id="4" xr3:uid="{00000000-0010-0000-0D00-000004000000}" name="g.Épinettes"/>
    <tableColumn id="5" xr3:uid="{00000000-0010-0000-0D00-000005000000}" name="e.Pin gris"/>
    <tableColumn id="6" xr3:uid="{00000000-0010-0000-0D00-000006000000}" name="g.Mélèzes"/>
    <tableColumn id="7" xr3:uid="{00000000-0010-0000-0D00-000007000000}" name="g.Pins"/>
    <tableColumn id="8" xr3:uid="{00000000-0010-0000-0D00-000008000000}" name="e.Pruche"/>
    <tableColumn id="9" xr3:uid="{00000000-0010-0000-0D00-000009000000}" name="e.Thuya occidental"/>
    <tableColumn id="10" xr3:uid="{00000000-0010-0000-0D00-00000A000000}" name="e.Bouleau à papier"/>
    <tableColumn id="11" xr3:uid="{00000000-0010-0000-0D00-00000B000000}" name="g.Peupliers"/>
    <tableColumn id="12" xr3:uid="{00000000-0010-0000-0D00-00000C000000}" name="e.Érable rouge"/>
    <tableColumn id="13" xr3:uid="{00000000-0010-0000-0D00-00000D000000}" name="e.Bouleau jaune"/>
    <tableColumn id="14" xr3:uid="{00000000-0010-0000-0D00-00000E000000}" name="e.Érable à sucre"/>
    <tableColumn id="15" xr3:uid="{00000000-0010-0000-0D00-00000F000000}" name="e.Hetre"/>
    <tableColumn id="16" xr3:uid="{00000000-0010-0000-0D00-000010000000}" name="g.Autres_feuillus_tolerants"/>
    <tableColumn id="17" xr3:uid="{00000000-0010-0000-0D00-000011000000}" name="g.Total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7" displayName="Table17" ref="A24:Q27" totalsRowShown="0">
  <autoFilter ref="A24:Q27" xr:uid="{00000000-0009-0000-0100-000011000000}"/>
  <tableColumns count="17">
    <tableColumn id="1" xr3:uid="{00000000-0010-0000-0E00-000001000000}" name="traitement"/>
    <tableColumn id="2" xr3:uid="{00000000-0010-0000-0E00-000002000000}" name="Type_de_foret"/>
    <tableColumn id="3" xr3:uid="{00000000-0010-0000-0E00-000003000000}" name="e.Sapin baumier"/>
    <tableColumn id="4" xr3:uid="{00000000-0010-0000-0E00-000004000000}" name="g.Épinettes"/>
    <tableColumn id="5" xr3:uid="{00000000-0010-0000-0E00-000005000000}" name="e.Pin gris"/>
    <tableColumn id="6" xr3:uid="{00000000-0010-0000-0E00-000006000000}" name="g.Mélèzes"/>
    <tableColumn id="7" xr3:uid="{00000000-0010-0000-0E00-000007000000}" name="g.Pins"/>
    <tableColumn id="8" xr3:uid="{00000000-0010-0000-0E00-000008000000}" name="e.Pruche"/>
    <tableColumn id="9" xr3:uid="{00000000-0010-0000-0E00-000009000000}" name="e.Thuya occidental"/>
    <tableColumn id="10" xr3:uid="{00000000-0010-0000-0E00-00000A000000}" name="e.Bouleau à papier"/>
    <tableColumn id="11" xr3:uid="{00000000-0010-0000-0E00-00000B000000}" name="g.Peupliers"/>
    <tableColumn id="12" xr3:uid="{00000000-0010-0000-0E00-00000C000000}" name="e.Érable rouge"/>
    <tableColumn id="13" xr3:uid="{00000000-0010-0000-0E00-00000D000000}" name="e.Bouleau jaune"/>
    <tableColumn id="14" xr3:uid="{00000000-0010-0000-0E00-00000E000000}" name="e.Érable à sucre"/>
    <tableColumn id="15" xr3:uid="{00000000-0010-0000-0E00-00000F000000}" name="e.Hetre"/>
    <tableColumn id="16" xr3:uid="{00000000-0010-0000-0E00-000010000000}" name="g.Autres_feuillus_tolerants"/>
    <tableColumn id="17" xr3:uid="{00000000-0010-0000-0E00-000011000000}" name="g.Tot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12" Type="http://schemas.openxmlformats.org/officeDocument/2006/relationships/table" Target="../tables/table18.xml"/><Relationship Id="rId2" Type="http://schemas.openxmlformats.org/officeDocument/2006/relationships/table" Target="../tables/table8.xml"/><Relationship Id="rId1" Type="http://schemas.openxmlformats.org/officeDocument/2006/relationships/table" Target="../tables/table7.xml"/><Relationship Id="rId6" Type="http://schemas.openxmlformats.org/officeDocument/2006/relationships/table" Target="../tables/table12.xml"/><Relationship Id="rId11" Type="http://schemas.openxmlformats.org/officeDocument/2006/relationships/table" Target="../tables/table17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D40"/>
  <sheetViews>
    <sheetView tabSelected="1" workbookViewId="0">
      <selection activeCell="A3" sqref="A3"/>
    </sheetView>
  </sheetViews>
  <sheetFormatPr baseColWidth="10" defaultRowHeight="15" x14ac:dyDescent="0.25"/>
  <cols>
    <col min="1" max="1" width="37.5703125" customWidth="1"/>
    <col min="2" max="2" width="18.140625" customWidth="1"/>
    <col min="3" max="3" width="15.42578125" bestFit="1" customWidth="1"/>
    <col min="4" max="4" width="15.28515625" bestFit="1" customWidth="1"/>
    <col min="5" max="5" width="42.28515625" bestFit="1" customWidth="1"/>
    <col min="6" max="6" width="24.28515625" bestFit="1" customWidth="1"/>
    <col min="7" max="7" width="56.140625" bestFit="1" customWidth="1"/>
  </cols>
  <sheetData>
    <row r="1" spans="1:3" x14ac:dyDescent="0.25">
      <c r="A1" t="s">
        <v>41</v>
      </c>
    </row>
    <row r="2" spans="1:3" x14ac:dyDescent="0.25">
      <c r="A2" t="s">
        <v>42</v>
      </c>
    </row>
    <row r="3" spans="1:3" x14ac:dyDescent="0.25">
      <c r="A3" t="s">
        <v>43</v>
      </c>
    </row>
    <row r="4" spans="1:3" x14ac:dyDescent="0.25">
      <c r="A4" t="s">
        <v>44</v>
      </c>
    </row>
    <row r="6" spans="1:3" x14ac:dyDescent="0.25">
      <c r="A6" t="s">
        <v>45</v>
      </c>
    </row>
    <row r="7" spans="1:3" x14ac:dyDescent="0.25">
      <c r="A7" t="s">
        <v>46</v>
      </c>
    </row>
    <row r="8" spans="1:3" x14ac:dyDescent="0.25">
      <c r="A8" t="s">
        <v>47</v>
      </c>
    </row>
    <row r="10" spans="1:3" ht="15.75" thickBot="1" x14ac:dyDescent="0.3">
      <c r="A10" t="s">
        <v>48</v>
      </c>
    </row>
    <row r="11" spans="1:3" x14ac:dyDescent="0.25">
      <c r="A11" s="3" t="s">
        <v>1</v>
      </c>
      <c r="B11" s="4" t="s">
        <v>49</v>
      </c>
      <c r="C11" s="5" t="s">
        <v>50</v>
      </c>
    </row>
    <row r="12" spans="1:3" x14ac:dyDescent="0.25">
      <c r="A12" s="6" t="s">
        <v>2</v>
      </c>
      <c r="B12" t="s">
        <v>51</v>
      </c>
      <c r="C12" s="7" t="s">
        <v>52</v>
      </c>
    </row>
    <row r="13" spans="1:3" x14ac:dyDescent="0.25">
      <c r="A13" s="6" t="s">
        <v>53</v>
      </c>
      <c r="B13" t="s">
        <v>54</v>
      </c>
      <c r="C13" s="7" t="s">
        <v>52</v>
      </c>
    </row>
    <row r="14" spans="1:3" x14ac:dyDescent="0.25">
      <c r="A14" s="6" t="s">
        <v>55</v>
      </c>
      <c r="B14" s="8" t="s">
        <v>56</v>
      </c>
      <c r="C14" s="7" t="s">
        <v>52</v>
      </c>
    </row>
    <row r="15" spans="1:3" ht="15.75" thickBot="1" x14ac:dyDescent="0.3">
      <c r="A15" s="9" t="s">
        <v>57</v>
      </c>
      <c r="B15" s="10" t="s">
        <v>58</v>
      </c>
      <c r="C15" s="11" t="s">
        <v>52</v>
      </c>
    </row>
    <row r="16" spans="1:3" ht="15.75" thickBot="1" x14ac:dyDescent="0.3"/>
    <row r="17" spans="1:3" x14ac:dyDescent="0.25">
      <c r="A17" s="3" t="s">
        <v>59</v>
      </c>
      <c r="B17" s="12" t="s">
        <v>60</v>
      </c>
      <c r="C17" s="5" t="s">
        <v>61</v>
      </c>
    </row>
    <row r="18" spans="1:3" x14ac:dyDescent="0.25">
      <c r="A18" s="13" t="s">
        <v>39</v>
      </c>
      <c r="B18" s="8" t="s">
        <v>7</v>
      </c>
      <c r="C18" s="7" t="s">
        <v>62</v>
      </c>
    </row>
    <row r="19" spans="1:3" x14ac:dyDescent="0.25">
      <c r="A19" s="13" t="s">
        <v>39</v>
      </c>
      <c r="B19" t="s">
        <v>8</v>
      </c>
      <c r="C19" s="7" t="s">
        <v>62</v>
      </c>
    </row>
    <row r="20" spans="1:3" x14ac:dyDescent="0.25">
      <c r="A20" s="13" t="s">
        <v>39</v>
      </c>
      <c r="B20" t="s">
        <v>9</v>
      </c>
      <c r="C20" s="7" t="s">
        <v>62</v>
      </c>
    </row>
    <row r="21" spans="1:3" x14ac:dyDescent="0.25">
      <c r="A21" s="13" t="s">
        <v>39</v>
      </c>
      <c r="B21" t="s">
        <v>10</v>
      </c>
      <c r="C21" s="7" t="s">
        <v>62</v>
      </c>
    </row>
    <row r="22" spans="1:3" x14ac:dyDescent="0.25">
      <c r="A22" s="13" t="s">
        <v>63</v>
      </c>
      <c r="B22" t="s">
        <v>11</v>
      </c>
      <c r="C22" s="7"/>
    </row>
    <row r="23" spans="1:3" x14ac:dyDescent="0.25">
      <c r="A23" s="13" t="s">
        <v>64</v>
      </c>
      <c r="B23" t="s">
        <v>12</v>
      </c>
      <c r="C23" s="7"/>
    </row>
    <row r="24" spans="1:3" x14ac:dyDescent="0.25">
      <c r="A24" s="13" t="s">
        <v>65</v>
      </c>
      <c r="B24" t="s">
        <v>13</v>
      </c>
      <c r="C24" s="7"/>
    </row>
    <row r="25" spans="1:3" x14ac:dyDescent="0.25">
      <c r="A25" s="13" t="s">
        <v>37</v>
      </c>
      <c r="B25" t="s">
        <v>14</v>
      </c>
      <c r="C25" s="7"/>
    </row>
    <row r="26" spans="1:3" x14ac:dyDescent="0.25">
      <c r="A26" s="13" t="s">
        <v>38</v>
      </c>
      <c r="B26" t="s">
        <v>15</v>
      </c>
      <c r="C26" s="7"/>
    </row>
    <row r="27" spans="1:3" x14ac:dyDescent="0.25">
      <c r="A27" s="13" t="s">
        <v>66</v>
      </c>
      <c r="B27" t="s">
        <v>16</v>
      </c>
      <c r="C27" s="7"/>
    </row>
    <row r="28" spans="1:3" x14ac:dyDescent="0.25">
      <c r="A28" s="13"/>
      <c r="B28" t="s">
        <v>18</v>
      </c>
      <c r="C28" s="7"/>
    </row>
    <row r="29" spans="1:3" x14ac:dyDescent="0.25">
      <c r="A29" s="13" t="s">
        <v>40</v>
      </c>
      <c r="B29" t="s">
        <v>17</v>
      </c>
      <c r="C29" s="7"/>
    </row>
    <row r="30" spans="1:3" x14ac:dyDescent="0.25">
      <c r="A30" s="13" t="s">
        <v>67</v>
      </c>
      <c r="B30" t="s">
        <v>68</v>
      </c>
      <c r="C30" s="7" t="s">
        <v>69</v>
      </c>
    </row>
    <row r="31" spans="1:3" x14ac:dyDescent="0.25">
      <c r="A31" s="13" t="s">
        <v>70</v>
      </c>
      <c r="B31" t="s">
        <v>71</v>
      </c>
      <c r="C31" s="7" t="s">
        <v>72</v>
      </c>
    </row>
    <row r="32" spans="1:3" ht="15.75" thickBot="1" x14ac:dyDescent="0.3">
      <c r="A32" s="14" t="s">
        <v>32</v>
      </c>
      <c r="B32" s="15" t="s">
        <v>21</v>
      </c>
      <c r="C32" s="11"/>
    </row>
    <row r="34" spans="1:4" ht="15.75" thickBot="1" x14ac:dyDescent="0.3"/>
    <row r="35" spans="1:4" x14ac:dyDescent="0.25">
      <c r="A35" s="3" t="s">
        <v>73</v>
      </c>
      <c r="B35" s="5" t="s">
        <v>74</v>
      </c>
    </row>
    <row r="36" spans="1:4" x14ac:dyDescent="0.25">
      <c r="A36" s="13" t="s">
        <v>32</v>
      </c>
      <c r="B36" s="7" t="s">
        <v>75</v>
      </c>
    </row>
    <row r="37" spans="1:4" x14ac:dyDescent="0.25">
      <c r="A37" s="13" t="s">
        <v>76</v>
      </c>
      <c r="B37" s="7" t="s">
        <v>77</v>
      </c>
    </row>
    <row r="38" spans="1:4" x14ac:dyDescent="0.25">
      <c r="A38" s="13" t="s">
        <v>78</v>
      </c>
      <c r="B38" s="7" t="s">
        <v>79</v>
      </c>
    </row>
    <row r="39" spans="1:4" x14ac:dyDescent="0.25">
      <c r="A39" s="13" t="s">
        <v>80</v>
      </c>
      <c r="B39" s="7" t="s">
        <v>81</v>
      </c>
      <c r="D39" t="s">
        <v>82</v>
      </c>
    </row>
    <row r="40" spans="1:4" ht="15.75" thickBot="1" x14ac:dyDescent="0.3">
      <c r="A40" s="14" t="s">
        <v>83</v>
      </c>
      <c r="B40" s="11" t="s">
        <v>84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1"/>
  <sheetViews>
    <sheetView workbookViewId="0"/>
  </sheetViews>
  <sheetFormatPr baseColWidth="10" defaultRowHeight="15" x14ac:dyDescent="0.25"/>
  <sheetData>
    <row r="1" spans="1:16" x14ac:dyDescent="0.25">
      <c r="A1" t="s">
        <v>0</v>
      </c>
    </row>
    <row r="2" spans="1:16" x14ac:dyDescent="0.25">
      <c r="A2" t="s">
        <v>1</v>
      </c>
      <c r="B2" t="s">
        <v>2</v>
      </c>
      <c r="C2" t="s">
        <v>5</v>
      </c>
    </row>
    <row r="3" spans="1:16" x14ac:dyDescent="0.25">
      <c r="A3" t="s">
        <v>3</v>
      </c>
      <c r="B3" t="s">
        <v>4</v>
      </c>
    </row>
    <row r="4" spans="1:16" ht="132.75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</row>
    <row r="5" spans="1:16" x14ac:dyDescent="0.25">
      <c r="A5" s="1" t="s">
        <v>22</v>
      </c>
      <c r="B5" s="1">
        <v>1058</v>
      </c>
      <c r="C5" s="1">
        <v>2890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32551</v>
      </c>
      <c r="J5" s="1">
        <v>1737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38236</v>
      </c>
    </row>
    <row r="6" spans="1:16" x14ac:dyDescent="0.25">
      <c r="A6" t="s">
        <v>23</v>
      </c>
      <c r="B6">
        <v>10863</v>
      </c>
      <c r="C6">
        <v>12955</v>
      </c>
      <c r="D6">
        <v>0</v>
      </c>
      <c r="E6">
        <v>0</v>
      </c>
      <c r="F6">
        <v>0</v>
      </c>
      <c r="G6">
        <v>0</v>
      </c>
      <c r="H6">
        <v>0</v>
      </c>
      <c r="I6">
        <v>39165</v>
      </c>
      <c r="J6">
        <v>2011</v>
      </c>
      <c r="K6">
        <v>0</v>
      </c>
      <c r="L6">
        <v>0</v>
      </c>
      <c r="M6">
        <v>0</v>
      </c>
      <c r="N6">
        <v>0</v>
      </c>
      <c r="O6">
        <v>0</v>
      </c>
      <c r="P6">
        <v>64993</v>
      </c>
    </row>
    <row r="7" spans="1:16" x14ac:dyDescent="0.25">
      <c r="A7" t="s">
        <v>24</v>
      </c>
      <c r="B7">
        <v>46075</v>
      </c>
      <c r="C7">
        <v>720717</v>
      </c>
      <c r="D7">
        <v>2538</v>
      </c>
      <c r="E7">
        <v>1320</v>
      </c>
      <c r="F7">
        <v>24</v>
      </c>
      <c r="G7">
        <v>0</v>
      </c>
      <c r="H7">
        <v>18</v>
      </c>
      <c r="I7">
        <v>11869</v>
      </c>
      <c r="J7">
        <v>6026</v>
      </c>
      <c r="K7">
        <v>319</v>
      </c>
      <c r="L7">
        <v>5</v>
      </c>
      <c r="M7">
        <v>0</v>
      </c>
      <c r="N7">
        <v>0</v>
      </c>
      <c r="O7">
        <v>0</v>
      </c>
      <c r="P7">
        <v>788911</v>
      </c>
    </row>
    <row r="8" spans="1:16" x14ac:dyDescent="0.25">
      <c r="A8" t="s">
        <v>25</v>
      </c>
      <c r="B8">
        <v>35631</v>
      </c>
      <c r="C8">
        <v>80722</v>
      </c>
      <c r="D8">
        <v>599</v>
      </c>
      <c r="E8">
        <v>186</v>
      </c>
      <c r="F8">
        <v>11</v>
      </c>
      <c r="G8">
        <v>0</v>
      </c>
      <c r="H8">
        <v>0</v>
      </c>
      <c r="I8">
        <v>2086</v>
      </c>
      <c r="J8">
        <v>72</v>
      </c>
      <c r="K8">
        <v>19</v>
      </c>
      <c r="L8">
        <v>0</v>
      </c>
      <c r="M8">
        <v>0</v>
      </c>
      <c r="N8">
        <v>0</v>
      </c>
      <c r="O8">
        <v>0</v>
      </c>
      <c r="P8">
        <v>119327</v>
      </c>
    </row>
    <row r="9" spans="1:16" x14ac:dyDescent="0.25">
      <c r="A9" t="s">
        <v>26</v>
      </c>
      <c r="B9">
        <v>475</v>
      </c>
      <c r="C9">
        <v>257</v>
      </c>
      <c r="D9">
        <v>18</v>
      </c>
      <c r="E9">
        <v>0</v>
      </c>
      <c r="F9">
        <v>5</v>
      </c>
      <c r="G9">
        <v>0</v>
      </c>
      <c r="H9">
        <v>5</v>
      </c>
      <c r="I9">
        <v>360</v>
      </c>
      <c r="J9">
        <v>2072</v>
      </c>
      <c r="K9">
        <v>65</v>
      </c>
      <c r="L9">
        <v>5</v>
      </c>
      <c r="M9">
        <v>0</v>
      </c>
      <c r="N9">
        <v>0</v>
      </c>
      <c r="O9">
        <v>2</v>
      </c>
      <c r="P9">
        <v>3264</v>
      </c>
    </row>
    <row r="10" spans="1:16" x14ac:dyDescent="0.25">
      <c r="A10" t="s">
        <v>27</v>
      </c>
      <c r="B10">
        <v>0</v>
      </c>
      <c r="C10">
        <v>2283</v>
      </c>
      <c r="D10">
        <v>15529</v>
      </c>
      <c r="E10">
        <v>2</v>
      </c>
      <c r="F10">
        <v>0</v>
      </c>
      <c r="G10">
        <v>0</v>
      </c>
      <c r="H10">
        <v>0</v>
      </c>
      <c r="I10">
        <v>1</v>
      </c>
      <c r="J10">
        <v>25</v>
      </c>
      <c r="K10">
        <v>0</v>
      </c>
      <c r="L10">
        <v>0</v>
      </c>
      <c r="M10">
        <v>0</v>
      </c>
      <c r="N10">
        <v>0</v>
      </c>
      <c r="O10">
        <v>0</v>
      </c>
      <c r="P10">
        <v>17839</v>
      </c>
    </row>
    <row r="11" spans="1:16" x14ac:dyDescent="0.25">
      <c r="A11" t="s">
        <v>28</v>
      </c>
      <c r="B11">
        <v>845</v>
      </c>
      <c r="C11">
        <v>301</v>
      </c>
      <c r="D11">
        <v>2</v>
      </c>
      <c r="E11">
        <v>0</v>
      </c>
      <c r="F11">
        <v>0</v>
      </c>
      <c r="G11">
        <v>0</v>
      </c>
      <c r="H11">
        <v>0</v>
      </c>
      <c r="I11">
        <v>319</v>
      </c>
      <c r="J11">
        <v>45</v>
      </c>
      <c r="K11">
        <v>26</v>
      </c>
      <c r="L11">
        <v>2</v>
      </c>
      <c r="M11">
        <v>0</v>
      </c>
      <c r="N11">
        <v>0</v>
      </c>
      <c r="O11">
        <v>0</v>
      </c>
      <c r="P11">
        <v>1542</v>
      </c>
    </row>
    <row r="12" spans="1:16" x14ac:dyDescent="0.25">
      <c r="A12" t="s">
        <v>29</v>
      </c>
      <c r="B12">
        <v>2516</v>
      </c>
      <c r="C12">
        <v>25877</v>
      </c>
      <c r="D12">
        <v>17</v>
      </c>
      <c r="E12">
        <v>1</v>
      </c>
      <c r="F12">
        <v>0</v>
      </c>
      <c r="G12">
        <v>0</v>
      </c>
      <c r="H12">
        <v>0</v>
      </c>
      <c r="I12">
        <v>9584</v>
      </c>
      <c r="J12">
        <v>3358</v>
      </c>
      <c r="K12">
        <v>0</v>
      </c>
      <c r="L12">
        <v>0</v>
      </c>
      <c r="M12">
        <v>0</v>
      </c>
      <c r="N12">
        <v>0</v>
      </c>
      <c r="O12">
        <v>0</v>
      </c>
      <c r="P12">
        <v>41353</v>
      </c>
    </row>
    <row r="13" spans="1:16" x14ac:dyDescent="0.25">
      <c r="A13" t="s">
        <v>30</v>
      </c>
      <c r="B13">
        <v>13611</v>
      </c>
      <c r="C13">
        <v>2411</v>
      </c>
      <c r="D13">
        <v>0</v>
      </c>
      <c r="E13">
        <v>1</v>
      </c>
      <c r="F13">
        <v>0</v>
      </c>
      <c r="G13">
        <v>0</v>
      </c>
      <c r="H13">
        <v>0</v>
      </c>
      <c r="I13">
        <v>913</v>
      </c>
      <c r="J13">
        <v>65</v>
      </c>
      <c r="K13">
        <v>12</v>
      </c>
      <c r="L13">
        <v>2</v>
      </c>
      <c r="M13">
        <v>0</v>
      </c>
      <c r="N13">
        <v>0</v>
      </c>
      <c r="O13">
        <v>1</v>
      </c>
      <c r="P13">
        <v>17016</v>
      </c>
    </row>
    <row r="14" spans="1:16" x14ac:dyDescent="0.25">
      <c r="A14" t="s">
        <v>31</v>
      </c>
      <c r="B14">
        <v>25386</v>
      </c>
      <c r="C14">
        <v>17523</v>
      </c>
      <c r="D14">
        <v>23</v>
      </c>
      <c r="E14">
        <v>85</v>
      </c>
      <c r="F14">
        <v>3</v>
      </c>
      <c r="G14">
        <v>0</v>
      </c>
      <c r="H14">
        <v>11</v>
      </c>
      <c r="I14">
        <v>1043</v>
      </c>
      <c r="J14">
        <v>57</v>
      </c>
      <c r="K14">
        <v>28</v>
      </c>
      <c r="L14">
        <v>0</v>
      </c>
      <c r="M14">
        <v>0</v>
      </c>
      <c r="N14">
        <v>0</v>
      </c>
      <c r="O14">
        <v>0</v>
      </c>
      <c r="P14">
        <v>44159</v>
      </c>
    </row>
    <row r="15" spans="1:16" x14ac:dyDescent="0.25">
      <c r="A15" t="s">
        <v>32</v>
      </c>
      <c r="B15">
        <v>136460</v>
      </c>
      <c r="C15">
        <v>865936</v>
      </c>
      <c r="D15">
        <v>18726</v>
      </c>
      <c r="E15">
        <v>1595</v>
      </c>
      <c r="F15">
        <v>43</v>
      </c>
      <c r="G15">
        <v>0</v>
      </c>
      <c r="H15">
        <v>34</v>
      </c>
      <c r="I15">
        <v>97891</v>
      </c>
      <c r="J15">
        <v>15468</v>
      </c>
      <c r="K15">
        <v>469</v>
      </c>
      <c r="L15">
        <v>14</v>
      </c>
      <c r="M15">
        <v>0</v>
      </c>
      <c r="N15">
        <v>0</v>
      </c>
      <c r="O15">
        <v>3</v>
      </c>
      <c r="P15">
        <v>1136640</v>
      </c>
    </row>
    <row r="17" spans="1:16" x14ac:dyDescent="0.25">
      <c r="A17" t="s">
        <v>1</v>
      </c>
      <c r="B17" t="s">
        <v>2</v>
      </c>
    </row>
    <row r="18" spans="1:16" x14ac:dyDescent="0.25">
      <c r="A18" t="s">
        <v>3</v>
      </c>
      <c r="B18">
        <v>2</v>
      </c>
    </row>
    <row r="19" spans="1:16" x14ac:dyDescent="0.25">
      <c r="A19" t="s">
        <v>6</v>
      </c>
      <c r="B19" t="s">
        <v>7</v>
      </c>
      <c r="C19" t="s">
        <v>8</v>
      </c>
      <c r="D19" t="s">
        <v>9</v>
      </c>
      <c r="E19" t="s">
        <v>10</v>
      </c>
      <c r="F19" t="s">
        <v>11</v>
      </c>
      <c r="G19" t="s">
        <v>12</v>
      </c>
      <c r="H19" t="s">
        <v>13</v>
      </c>
      <c r="I19" t="s">
        <v>14</v>
      </c>
      <c r="J19" t="s">
        <v>15</v>
      </c>
      <c r="K19" t="s">
        <v>16</v>
      </c>
      <c r="L19" t="s">
        <v>17</v>
      </c>
      <c r="M19" t="s">
        <v>18</v>
      </c>
      <c r="N19" t="s">
        <v>19</v>
      </c>
      <c r="O19" t="s">
        <v>20</v>
      </c>
      <c r="P19" t="s">
        <v>21</v>
      </c>
    </row>
    <row r="20" spans="1:16" x14ac:dyDescent="0.25">
      <c r="A20" s="1" t="s">
        <v>22</v>
      </c>
      <c r="B20" s="1">
        <v>862</v>
      </c>
      <c r="C20" s="1">
        <v>2683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28074</v>
      </c>
      <c r="J20" s="1">
        <v>1498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33117</v>
      </c>
    </row>
    <row r="21" spans="1:16" x14ac:dyDescent="0.25">
      <c r="A21" t="s">
        <v>23</v>
      </c>
      <c r="B21">
        <v>11959</v>
      </c>
      <c r="C21">
        <v>15679</v>
      </c>
      <c r="D21">
        <v>0</v>
      </c>
      <c r="E21">
        <v>0</v>
      </c>
      <c r="F21">
        <v>0</v>
      </c>
      <c r="G21">
        <v>0</v>
      </c>
      <c r="H21">
        <v>0</v>
      </c>
      <c r="I21">
        <v>43643</v>
      </c>
      <c r="J21">
        <v>2241</v>
      </c>
      <c r="K21">
        <v>0</v>
      </c>
      <c r="L21">
        <v>0</v>
      </c>
      <c r="M21">
        <v>0</v>
      </c>
      <c r="N21">
        <v>0</v>
      </c>
      <c r="O21">
        <v>0</v>
      </c>
      <c r="P21">
        <v>73522</v>
      </c>
    </row>
    <row r="22" spans="1:16" x14ac:dyDescent="0.25">
      <c r="A22" t="s">
        <v>24</v>
      </c>
      <c r="B22">
        <v>38576</v>
      </c>
      <c r="C22">
        <v>690368</v>
      </c>
      <c r="D22">
        <v>2296</v>
      </c>
      <c r="E22">
        <v>965</v>
      </c>
      <c r="F22">
        <v>15</v>
      </c>
      <c r="G22">
        <v>0</v>
      </c>
      <c r="H22">
        <v>17</v>
      </c>
      <c r="I22">
        <v>9836</v>
      </c>
      <c r="J22">
        <v>4543</v>
      </c>
      <c r="K22">
        <v>229</v>
      </c>
      <c r="L22">
        <v>6</v>
      </c>
      <c r="M22">
        <v>0</v>
      </c>
      <c r="N22">
        <v>0</v>
      </c>
      <c r="O22">
        <v>0</v>
      </c>
      <c r="P22">
        <v>746850</v>
      </c>
    </row>
    <row r="23" spans="1:16" x14ac:dyDescent="0.25">
      <c r="A23" t="s">
        <v>25</v>
      </c>
      <c r="B23">
        <v>56078</v>
      </c>
      <c r="C23">
        <v>123192</v>
      </c>
      <c r="D23">
        <v>1138</v>
      </c>
      <c r="E23">
        <v>357</v>
      </c>
      <c r="F23">
        <v>33</v>
      </c>
      <c r="G23">
        <v>0</v>
      </c>
      <c r="H23">
        <v>1</v>
      </c>
      <c r="I23">
        <v>2950</v>
      </c>
      <c r="J23">
        <v>182</v>
      </c>
      <c r="K23">
        <v>61</v>
      </c>
      <c r="L23">
        <v>0</v>
      </c>
      <c r="M23">
        <v>0</v>
      </c>
      <c r="N23">
        <v>0</v>
      </c>
      <c r="O23">
        <v>1</v>
      </c>
      <c r="P23">
        <v>183993</v>
      </c>
    </row>
    <row r="24" spans="1:16" x14ac:dyDescent="0.25">
      <c r="A24" t="s">
        <v>27</v>
      </c>
      <c r="B24">
        <v>0</v>
      </c>
      <c r="C24">
        <v>469</v>
      </c>
      <c r="D24">
        <v>3215</v>
      </c>
      <c r="E24">
        <v>0</v>
      </c>
      <c r="F24">
        <v>0</v>
      </c>
      <c r="G24">
        <v>0</v>
      </c>
      <c r="H24">
        <v>0</v>
      </c>
      <c r="I24">
        <v>0</v>
      </c>
      <c r="J24">
        <v>7</v>
      </c>
      <c r="K24">
        <v>0</v>
      </c>
      <c r="L24">
        <v>0</v>
      </c>
      <c r="M24">
        <v>0</v>
      </c>
      <c r="N24">
        <v>0</v>
      </c>
      <c r="O24">
        <v>0</v>
      </c>
      <c r="P24">
        <v>3690</v>
      </c>
    </row>
    <row r="25" spans="1:16" x14ac:dyDescent="0.25">
      <c r="A25" t="s">
        <v>28</v>
      </c>
      <c r="B25">
        <v>867</v>
      </c>
      <c r="C25">
        <v>376</v>
      </c>
      <c r="D25">
        <v>2</v>
      </c>
      <c r="E25">
        <v>0</v>
      </c>
      <c r="F25">
        <v>0</v>
      </c>
      <c r="G25">
        <v>0</v>
      </c>
      <c r="H25">
        <v>1</v>
      </c>
      <c r="I25">
        <v>263</v>
      </c>
      <c r="J25">
        <v>28</v>
      </c>
      <c r="K25">
        <v>37</v>
      </c>
      <c r="L25">
        <v>3</v>
      </c>
      <c r="M25">
        <v>0</v>
      </c>
      <c r="N25">
        <v>0</v>
      </c>
      <c r="O25">
        <v>0</v>
      </c>
      <c r="P25">
        <v>1577</v>
      </c>
    </row>
    <row r="26" spans="1:16" x14ac:dyDescent="0.25">
      <c r="A26" t="s">
        <v>29</v>
      </c>
      <c r="B26">
        <v>4026</v>
      </c>
      <c r="C26">
        <v>44587</v>
      </c>
      <c r="D26">
        <v>24</v>
      </c>
      <c r="E26">
        <v>1</v>
      </c>
      <c r="F26">
        <v>0</v>
      </c>
      <c r="G26">
        <v>0</v>
      </c>
      <c r="H26">
        <v>0</v>
      </c>
      <c r="I26">
        <v>14259</v>
      </c>
      <c r="J26">
        <v>4928</v>
      </c>
      <c r="K26">
        <v>0</v>
      </c>
      <c r="L26">
        <v>0</v>
      </c>
      <c r="M26">
        <v>0</v>
      </c>
      <c r="N26">
        <v>0</v>
      </c>
      <c r="O26">
        <v>0</v>
      </c>
      <c r="P26">
        <v>67826</v>
      </c>
    </row>
    <row r="27" spans="1:16" x14ac:dyDescent="0.25">
      <c r="A27" t="s">
        <v>30</v>
      </c>
      <c r="B27">
        <v>1384</v>
      </c>
      <c r="C27">
        <v>465</v>
      </c>
      <c r="D27">
        <v>0</v>
      </c>
      <c r="E27">
        <v>0</v>
      </c>
      <c r="F27">
        <v>0</v>
      </c>
      <c r="G27">
        <v>0</v>
      </c>
      <c r="H27">
        <v>1</v>
      </c>
      <c r="I27">
        <v>298</v>
      </c>
      <c r="J27">
        <v>12</v>
      </c>
      <c r="K27">
        <v>10</v>
      </c>
      <c r="L27">
        <v>5</v>
      </c>
      <c r="M27">
        <v>0</v>
      </c>
      <c r="N27">
        <v>0</v>
      </c>
      <c r="O27">
        <v>2</v>
      </c>
      <c r="P27">
        <v>2177</v>
      </c>
    </row>
    <row r="28" spans="1:16" x14ac:dyDescent="0.25">
      <c r="A28" t="s">
        <v>31</v>
      </c>
      <c r="B28">
        <v>13186</v>
      </c>
      <c r="C28">
        <v>9894</v>
      </c>
      <c r="D28">
        <v>18</v>
      </c>
      <c r="E28">
        <v>48</v>
      </c>
      <c r="F28">
        <v>2</v>
      </c>
      <c r="G28">
        <v>0</v>
      </c>
      <c r="H28">
        <v>9</v>
      </c>
      <c r="I28">
        <v>662</v>
      </c>
      <c r="J28">
        <v>43</v>
      </c>
      <c r="K28">
        <v>25</v>
      </c>
      <c r="L28">
        <v>0</v>
      </c>
      <c r="M28">
        <v>0</v>
      </c>
      <c r="N28">
        <v>0</v>
      </c>
      <c r="O28">
        <v>0</v>
      </c>
      <c r="P28">
        <v>23888</v>
      </c>
    </row>
    <row r="29" spans="1:16" x14ac:dyDescent="0.25">
      <c r="A29" t="s">
        <v>32</v>
      </c>
      <c r="B29">
        <v>126938</v>
      </c>
      <c r="C29">
        <v>887713</v>
      </c>
      <c r="D29">
        <v>6693</v>
      </c>
      <c r="E29">
        <v>1371</v>
      </c>
      <c r="F29">
        <v>50</v>
      </c>
      <c r="G29">
        <v>0</v>
      </c>
      <c r="H29">
        <v>29</v>
      </c>
      <c r="I29">
        <v>99985</v>
      </c>
      <c r="J29">
        <v>13482</v>
      </c>
      <c r="K29">
        <v>362</v>
      </c>
      <c r="L29">
        <v>14</v>
      </c>
      <c r="M29">
        <v>0</v>
      </c>
      <c r="N29">
        <v>0</v>
      </c>
      <c r="O29">
        <v>3</v>
      </c>
      <c r="P29">
        <v>1136640</v>
      </c>
    </row>
    <row r="32" spans="1:16" x14ac:dyDescent="0.25">
      <c r="A32" t="s">
        <v>1</v>
      </c>
      <c r="B32" t="s">
        <v>2</v>
      </c>
    </row>
    <row r="33" spans="1:16" x14ac:dyDescent="0.25">
      <c r="A33" t="s">
        <v>3</v>
      </c>
      <c r="B33">
        <v>3</v>
      </c>
    </row>
    <row r="34" spans="1:16" x14ac:dyDescent="0.25">
      <c r="A34" t="s">
        <v>6</v>
      </c>
      <c r="B34" t="s">
        <v>7</v>
      </c>
      <c r="C34" t="s">
        <v>8</v>
      </c>
      <c r="D34" t="s">
        <v>9</v>
      </c>
      <c r="E34" t="s">
        <v>10</v>
      </c>
      <c r="F34" t="s">
        <v>11</v>
      </c>
      <c r="G34" t="s">
        <v>12</v>
      </c>
      <c r="H34" t="s">
        <v>13</v>
      </c>
      <c r="I34" t="s">
        <v>14</v>
      </c>
      <c r="J34" t="s">
        <v>15</v>
      </c>
      <c r="K34" t="s">
        <v>16</v>
      </c>
      <c r="L34" t="s">
        <v>17</v>
      </c>
      <c r="M34" t="s">
        <v>18</v>
      </c>
      <c r="N34" t="s">
        <v>19</v>
      </c>
      <c r="O34" t="s">
        <v>20</v>
      </c>
      <c r="P34" t="s">
        <v>21</v>
      </c>
    </row>
    <row r="35" spans="1:16" x14ac:dyDescent="0.25">
      <c r="A35" s="1" t="s">
        <v>22</v>
      </c>
      <c r="B35" s="1">
        <v>1088</v>
      </c>
      <c r="C35" s="1">
        <v>3372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34716</v>
      </c>
      <c r="J35" s="1">
        <v>1852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41028</v>
      </c>
    </row>
    <row r="36" spans="1:16" x14ac:dyDescent="0.25">
      <c r="A36" t="s">
        <v>23</v>
      </c>
      <c r="B36">
        <v>9709</v>
      </c>
      <c r="C36">
        <v>15229</v>
      </c>
      <c r="D36">
        <v>0</v>
      </c>
      <c r="E36">
        <v>0</v>
      </c>
      <c r="F36">
        <v>0</v>
      </c>
      <c r="G36">
        <v>0</v>
      </c>
      <c r="H36">
        <v>0</v>
      </c>
      <c r="I36">
        <v>37175</v>
      </c>
      <c r="J36">
        <v>1911</v>
      </c>
      <c r="K36">
        <v>0</v>
      </c>
      <c r="L36">
        <v>0</v>
      </c>
      <c r="M36">
        <v>0</v>
      </c>
      <c r="N36">
        <v>0</v>
      </c>
      <c r="O36">
        <v>0</v>
      </c>
      <c r="P36">
        <v>64024</v>
      </c>
    </row>
    <row r="37" spans="1:16" x14ac:dyDescent="0.25">
      <c r="A37" t="s">
        <v>24</v>
      </c>
      <c r="B37">
        <v>36755</v>
      </c>
      <c r="C37">
        <v>751802</v>
      </c>
      <c r="D37">
        <v>2482</v>
      </c>
      <c r="E37">
        <v>1455</v>
      </c>
      <c r="F37">
        <v>13</v>
      </c>
      <c r="G37">
        <v>0</v>
      </c>
      <c r="H37">
        <v>14</v>
      </c>
      <c r="I37">
        <v>11522</v>
      </c>
      <c r="J37">
        <v>5843</v>
      </c>
      <c r="K37">
        <v>222</v>
      </c>
      <c r="L37">
        <v>5</v>
      </c>
      <c r="M37">
        <v>0</v>
      </c>
      <c r="N37">
        <v>0</v>
      </c>
      <c r="O37">
        <v>0</v>
      </c>
      <c r="P37">
        <v>810113</v>
      </c>
    </row>
    <row r="38" spans="1:16" x14ac:dyDescent="0.25">
      <c r="A38" t="s">
        <v>25</v>
      </c>
      <c r="B38">
        <v>20606</v>
      </c>
      <c r="C38">
        <v>45500</v>
      </c>
      <c r="D38">
        <v>427</v>
      </c>
      <c r="E38">
        <v>99</v>
      </c>
      <c r="F38">
        <v>16</v>
      </c>
      <c r="G38">
        <v>0</v>
      </c>
      <c r="H38">
        <v>1</v>
      </c>
      <c r="I38">
        <v>1212</v>
      </c>
      <c r="J38">
        <v>65</v>
      </c>
      <c r="K38">
        <v>31</v>
      </c>
      <c r="L38">
        <v>0</v>
      </c>
      <c r="M38">
        <v>0</v>
      </c>
      <c r="N38">
        <v>0</v>
      </c>
      <c r="O38">
        <v>1</v>
      </c>
      <c r="P38">
        <v>67959</v>
      </c>
    </row>
    <row r="39" spans="1:16" x14ac:dyDescent="0.25">
      <c r="A39" t="s">
        <v>27</v>
      </c>
      <c r="B39">
        <v>0</v>
      </c>
      <c r="C39">
        <v>5558</v>
      </c>
      <c r="D39">
        <v>35689</v>
      </c>
      <c r="E39">
        <v>5</v>
      </c>
      <c r="F39">
        <v>0</v>
      </c>
      <c r="G39">
        <v>0</v>
      </c>
      <c r="H39">
        <v>0</v>
      </c>
      <c r="I39">
        <v>3</v>
      </c>
      <c r="J39">
        <v>87</v>
      </c>
      <c r="K39">
        <v>0</v>
      </c>
      <c r="L39">
        <v>0</v>
      </c>
      <c r="M39">
        <v>0</v>
      </c>
      <c r="N39">
        <v>0</v>
      </c>
      <c r="O39">
        <v>0</v>
      </c>
      <c r="P39">
        <v>41343</v>
      </c>
    </row>
    <row r="40" spans="1:16" x14ac:dyDescent="0.25">
      <c r="A40" t="s">
        <v>28</v>
      </c>
      <c r="B40">
        <v>1847</v>
      </c>
      <c r="C40">
        <v>801</v>
      </c>
      <c r="D40">
        <v>5</v>
      </c>
      <c r="E40">
        <v>0</v>
      </c>
      <c r="F40">
        <v>0</v>
      </c>
      <c r="G40">
        <v>0</v>
      </c>
      <c r="H40">
        <v>1</v>
      </c>
      <c r="I40">
        <v>560</v>
      </c>
      <c r="J40">
        <v>59</v>
      </c>
      <c r="K40">
        <v>78</v>
      </c>
      <c r="L40">
        <v>7</v>
      </c>
      <c r="M40">
        <v>0</v>
      </c>
      <c r="N40">
        <v>0</v>
      </c>
      <c r="O40">
        <v>1</v>
      </c>
      <c r="P40">
        <v>3359</v>
      </c>
    </row>
    <row r="41" spans="1:16" x14ac:dyDescent="0.25">
      <c r="A41" t="s">
        <v>29</v>
      </c>
      <c r="B41">
        <v>3963</v>
      </c>
      <c r="C41">
        <v>35711</v>
      </c>
      <c r="D41">
        <v>29</v>
      </c>
      <c r="E41">
        <v>2</v>
      </c>
      <c r="F41">
        <v>0</v>
      </c>
      <c r="G41">
        <v>0</v>
      </c>
      <c r="H41">
        <v>0</v>
      </c>
      <c r="I41">
        <v>12118</v>
      </c>
      <c r="J41">
        <v>4391</v>
      </c>
      <c r="K41">
        <v>0</v>
      </c>
      <c r="L41">
        <v>0</v>
      </c>
      <c r="M41">
        <v>0</v>
      </c>
      <c r="N41">
        <v>0</v>
      </c>
      <c r="O41">
        <v>0</v>
      </c>
      <c r="P41">
        <v>56214</v>
      </c>
    </row>
    <row r="42" spans="1:16" x14ac:dyDescent="0.25">
      <c r="A42" t="s">
        <v>30</v>
      </c>
      <c r="B42">
        <v>744</v>
      </c>
      <c r="C42">
        <v>250</v>
      </c>
      <c r="D42">
        <v>0</v>
      </c>
      <c r="E42">
        <v>0</v>
      </c>
      <c r="F42">
        <v>0</v>
      </c>
      <c r="G42">
        <v>0</v>
      </c>
      <c r="H42">
        <v>0</v>
      </c>
      <c r="I42">
        <v>161</v>
      </c>
      <c r="J42">
        <v>6</v>
      </c>
      <c r="K42">
        <v>5</v>
      </c>
      <c r="L42">
        <v>3</v>
      </c>
      <c r="M42">
        <v>0</v>
      </c>
      <c r="N42">
        <v>0</v>
      </c>
      <c r="O42">
        <v>1</v>
      </c>
      <c r="P42">
        <v>1171</v>
      </c>
    </row>
    <row r="43" spans="1:16" x14ac:dyDescent="0.25">
      <c r="A43" t="s">
        <v>31</v>
      </c>
      <c r="B43">
        <v>27490</v>
      </c>
      <c r="C43">
        <v>21950</v>
      </c>
      <c r="D43">
        <v>55</v>
      </c>
      <c r="E43">
        <v>92</v>
      </c>
      <c r="F43">
        <v>6</v>
      </c>
      <c r="G43">
        <v>0</v>
      </c>
      <c r="H43">
        <v>26</v>
      </c>
      <c r="I43">
        <v>1611</v>
      </c>
      <c r="J43">
        <v>127</v>
      </c>
      <c r="K43">
        <v>72</v>
      </c>
      <c r="L43">
        <v>0</v>
      </c>
      <c r="M43">
        <v>0</v>
      </c>
      <c r="N43">
        <v>0</v>
      </c>
      <c r="O43">
        <v>0</v>
      </c>
      <c r="P43">
        <v>51429</v>
      </c>
    </row>
    <row r="44" spans="1:16" x14ac:dyDescent="0.25">
      <c r="A44" t="s">
        <v>32</v>
      </c>
      <c r="B44">
        <v>102202</v>
      </c>
      <c r="C44">
        <v>880173</v>
      </c>
      <c r="D44">
        <v>38687</v>
      </c>
      <c r="E44">
        <v>1653</v>
      </c>
      <c r="F44">
        <v>35</v>
      </c>
      <c r="G44">
        <v>0</v>
      </c>
      <c r="H44">
        <v>42</v>
      </c>
      <c r="I44">
        <v>99078</v>
      </c>
      <c r="J44">
        <v>14341</v>
      </c>
      <c r="K44">
        <v>408</v>
      </c>
      <c r="L44">
        <v>15</v>
      </c>
      <c r="M44">
        <v>0</v>
      </c>
      <c r="N44">
        <v>0</v>
      </c>
      <c r="O44">
        <v>3</v>
      </c>
      <c r="P44">
        <v>1136640</v>
      </c>
    </row>
    <row r="47" spans="1:16" x14ac:dyDescent="0.25">
      <c r="A47" t="s">
        <v>1</v>
      </c>
      <c r="B47" t="s">
        <v>2</v>
      </c>
    </row>
    <row r="48" spans="1:16" x14ac:dyDescent="0.25">
      <c r="A48" t="s">
        <v>3</v>
      </c>
      <c r="B48">
        <v>4</v>
      </c>
    </row>
    <row r="49" spans="1:16" x14ac:dyDescent="0.25">
      <c r="A49" t="s">
        <v>6</v>
      </c>
      <c r="B49" t="s">
        <v>7</v>
      </c>
      <c r="C49" t="s">
        <v>8</v>
      </c>
      <c r="D49" t="s">
        <v>9</v>
      </c>
      <c r="E49" t="s">
        <v>10</v>
      </c>
      <c r="F49" t="s">
        <v>11</v>
      </c>
      <c r="G49" t="s">
        <v>12</v>
      </c>
      <c r="H49" t="s">
        <v>13</v>
      </c>
      <c r="I49" t="s">
        <v>14</v>
      </c>
      <c r="J49" t="s">
        <v>15</v>
      </c>
      <c r="K49" t="s">
        <v>16</v>
      </c>
      <c r="L49" t="s">
        <v>17</v>
      </c>
      <c r="M49" t="s">
        <v>18</v>
      </c>
      <c r="N49" t="s">
        <v>19</v>
      </c>
      <c r="O49" t="s">
        <v>20</v>
      </c>
      <c r="P49" t="s">
        <v>21</v>
      </c>
    </row>
    <row r="50" spans="1:16" x14ac:dyDescent="0.25">
      <c r="A50" s="1" t="s">
        <v>22</v>
      </c>
      <c r="B50" s="1">
        <v>887</v>
      </c>
      <c r="C50" s="1">
        <v>2174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26903</v>
      </c>
      <c r="J50" s="1">
        <v>1435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31399</v>
      </c>
    </row>
    <row r="51" spans="1:16" x14ac:dyDescent="0.25">
      <c r="A51" t="s">
        <v>23</v>
      </c>
      <c r="B51">
        <v>9914</v>
      </c>
      <c r="C51">
        <v>10372</v>
      </c>
      <c r="D51">
        <v>0</v>
      </c>
      <c r="E51">
        <v>0</v>
      </c>
      <c r="F51">
        <v>0</v>
      </c>
      <c r="G51">
        <v>0</v>
      </c>
      <c r="H51">
        <v>0</v>
      </c>
      <c r="I51">
        <v>34846</v>
      </c>
      <c r="J51">
        <v>1788</v>
      </c>
      <c r="K51">
        <v>0</v>
      </c>
      <c r="L51">
        <v>0</v>
      </c>
      <c r="M51">
        <v>0</v>
      </c>
      <c r="N51">
        <v>0</v>
      </c>
      <c r="O51">
        <v>0</v>
      </c>
      <c r="P51">
        <v>56920</v>
      </c>
    </row>
    <row r="52" spans="1:16" x14ac:dyDescent="0.25">
      <c r="A52" t="s">
        <v>24</v>
      </c>
      <c r="B52">
        <v>52606</v>
      </c>
      <c r="C52">
        <v>756743</v>
      </c>
      <c r="D52">
        <v>2575</v>
      </c>
      <c r="E52">
        <v>1431</v>
      </c>
      <c r="F52">
        <v>19</v>
      </c>
      <c r="G52">
        <v>0</v>
      </c>
      <c r="H52">
        <v>12</v>
      </c>
      <c r="I52">
        <v>13425</v>
      </c>
      <c r="J52">
        <v>7015</v>
      </c>
      <c r="K52">
        <v>178</v>
      </c>
      <c r="L52">
        <v>1</v>
      </c>
      <c r="M52">
        <v>0</v>
      </c>
      <c r="N52">
        <v>0</v>
      </c>
      <c r="O52">
        <v>0</v>
      </c>
      <c r="P52">
        <v>834005</v>
      </c>
    </row>
    <row r="53" spans="1:16" x14ac:dyDescent="0.25">
      <c r="A53" t="s">
        <v>25</v>
      </c>
      <c r="B53">
        <v>13047</v>
      </c>
      <c r="C53">
        <v>31726</v>
      </c>
      <c r="D53">
        <v>279</v>
      </c>
      <c r="E53">
        <v>80</v>
      </c>
      <c r="F53">
        <v>0</v>
      </c>
      <c r="G53">
        <v>0</v>
      </c>
      <c r="H53">
        <v>0</v>
      </c>
      <c r="I53">
        <v>616</v>
      </c>
      <c r="J53">
        <v>51</v>
      </c>
      <c r="K53">
        <v>0</v>
      </c>
      <c r="L53">
        <v>0</v>
      </c>
      <c r="M53">
        <v>0</v>
      </c>
      <c r="N53">
        <v>0</v>
      </c>
      <c r="O53">
        <v>0</v>
      </c>
      <c r="P53">
        <v>45798</v>
      </c>
    </row>
    <row r="54" spans="1:16" x14ac:dyDescent="0.25">
      <c r="A54" t="s">
        <v>26</v>
      </c>
      <c r="B54">
        <v>1706</v>
      </c>
      <c r="C54">
        <v>879</v>
      </c>
      <c r="D54">
        <v>50</v>
      </c>
      <c r="E54">
        <v>0</v>
      </c>
      <c r="F54">
        <v>17</v>
      </c>
      <c r="G54">
        <v>0</v>
      </c>
      <c r="H54">
        <v>16</v>
      </c>
      <c r="I54">
        <v>933</v>
      </c>
      <c r="J54">
        <v>4749</v>
      </c>
      <c r="K54">
        <v>211</v>
      </c>
      <c r="L54">
        <v>10</v>
      </c>
      <c r="M54">
        <v>0</v>
      </c>
      <c r="N54">
        <v>0</v>
      </c>
      <c r="O54">
        <v>4</v>
      </c>
      <c r="P54">
        <v>8576</v>
      </c>
    </row>
    <row r="55" spans="1:16" x14ac:dyDescent="0.25">
      <c r="A55" t="s">
        <v>27</v>
      </c>
      <c r="B55">
        <v>0</v>
      </c>
      <c r="C55">
        <v>2063</v>
      </c>
      <c r="D55">
        <v>15504</v>
      </c>
      <c r="E55">
        <v>0</v>
      </c>
      <c r="F55">
        <v>0</v>
      </c>
      <c r="G55">
        <v>0</v>
      </c>
      <c r="H55">
        <v>0</v>
      </c>
      <c r="I55">
        <v>0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  <c r="P55">
        <v>17572</v>
      </c>
    </row>
    <row r="56" spans="1:16" x14ac:dyDescent="0.25">
      <c r="A56" t="s">
        <v>28</v>
      </c>
      <c r="B56">
        <v>1160</v>
      </c>
      <c r="C56">
        <v>258</v>
      </c>
      <c r="D56">
        <v>2</v>
      </c>
      <c r="E56">
        <v>1</v>
      </c>
      <c r="F56">
        <v>2</v>
      </c>
      <c r="G56">
        <v>0</v>
      </c>
      <c r="H56">
        <v>1</v>
      </c>
      <c r="I56">
        <v>588</v>
      </c>
      <c r="J56">
        <v>107</v>
      </c>
      <c r="K56">
        <v>11</v>
      </c>
      <c r="L56">
        <v>0</v>
      </c>
      <c r="M56">
        <v>0</v>
      </c>
      <c r="N56">
        <v>0</v>
      </c>
      <c r="O56">
        <v>0</v>
      </c>
      <c r="P56">
        <v>2129</v>
      </c>
    </row>
    <row r="57" spans="1:16" x14ac:dyDescent="0.25">
      <c r="A57" t="s">
        <v>29</v>
      </c>
      <c r="B57">
        <v>2439</v>
      </c>
      <c r="C57">
        <v>28656</v>
      </c>
      <c r="D57">
        <v>12</v>
      </c>
      <c r="E57">
        <v>1</v>
      </c>
      <c r="F57">
        <v>0</v>
      </c>
      <c r="G57">
        <v>0</v>
      </c>
      <c r="H57">
        <v>0</v>
      </c>
      <c r="I57">
        <v>12997</v>
      </c>
      <c r="J57">
        <v>4668</v>
      </c>
      <c r="K57">
        <v>0</v>
      </c>
      <c r="L57">
        <v>0</v>
      </c>
      <c r="M57">
        <v>0</v>
      </c>
      <c r="N57">
        <v>0</v>
      </c>
      <c r="O57">
        <v>0</v>
      </c>
      <c r="P57">
        <v>48772</v>
      </c>
    </row>
    <row r="58" spans="1:16" x14ac:dyDescent="0.25">
      <c r="A58" t="s">
        <v>31</v>
      </c>
      <c r="B58">
        <v>31701</v>
      </c>
      <c r="C58">
        <v>23416</v>
      </c>
      <c r="D58">
        <v>22</v>
      </c>
      <c r="E58">
        <v>117</v>
      </c>
      <c r="F58">
        <v>3</v>
      </c>
      <c r="G58">
        <v>0</v>
      </c>
      <c r="H58">
        <v>10</v>
      </c>
      <c r="I58">
        <v>1476</v>
      </c>
      <c r="J58">
        <v>59</v>
      </c>
      <c r="K58">
        <v>29</v>
      </c>
      <c r="L58">
        <v>0</v>
      </c>
      <c r="M58">
        <v>0</v>
      </c>
      <c r="N58">
        <v>0</v>
      </c>
      <c r="O58">
        <v>0</v>
      </c>
      <c r="P58">
        <v>56832</v>
      </c>
    </row>
    <row r="59" spans="1:16" x14ac:dyDescent="0.25">
      <c r="A59" t="s">
        <v>30</v>
      </c>
      <c r="B59">
        <v>28175</v>
      </c>
      <c r="C59">
        <v>4722</v>
      </c>
      <c r="D59">
        <v>0</v>
      </c>
      <c r="E59">
        <v>1</v>
      </c>
      <c r="F59">
        <v>0</v>
      </c>
      <c r="G59">
        <v>0</v>
      </c>
      <c r="H59">
        <v>0</v>
      </c>
      <c r="I59">
        <v>1589</v>
      </c>
      <c r="J59">
        <v>138</v>
      </c>
      <c r="K59">
        <v>11</v>
      </c>
      <c r="L59">
        <v>0</v>
      </c>
      <c r="M59">
        <v>0</v>
      </c>
      <c r="N59">
        <v>0</v>
      </c>
      <c r="O59">
        <v>1</v>
      </c>
      <c r="P59">
        <v>34638</v>
      </c>
    </row>
    <row r="60" spans="1:16" x14ac:dyDescent="0.25">
      <c r="A60" t="s">
        <v>32</v>
      </c>
      <c r="B60">
        <v>141635</v>
      </c>
      <c r="C60">
        <v>861009</v>
      </c>
      <c r="D60">
        <v>18444</v>
      </c>
      <c r="E60">
        <v>1631</v>
      </c>
      <c r="F60">
        <v>41</v>
      </c>
      <c r="G60">
        <v>0</v>
      </c>
      <c r="H60">
        <v>39</v>
      </c>
      <c r="I60">
        <v>93373</v>
      </c>
      <c r="J60">
        <v>20015</v>
      </c>
      <c r="K60">
        <v>440</v>
      </c>
      <c r="L60">
        <v>11</v>
      </c>
      <c r="M60">
        <v>0</v>
      </c>
      <c r="N60">
        <v>0</v>
      </c>
      <c r="O60">
        <v>5</v>
      </c>
      <c r="P60">
        <v>1136641</v>
      </c>
    </row>
    <row r="63" spans="1:16" x14ac:dyDescent="0.25">
      <c r="A63" t="s">
        <v>1</v>
      </c>
      <c r="B63" t="s">
        <v>2</v>
      </c>
    </row>
    <row r="64" spans="1:16" x14ac:dyDescent="0.25">
      <c r="A64" t="s">
        <v>3</v>
      </c>
      <c r="B64">
        <v>5</v>
      </c>
    </row>
    <row r="65" spans="1:16" x14ac:dyDescent="0.25">
      <c r="A65" t="s">
        <v>6</v>
      </c>
      <c r="B65" t="s">
        <v>7</v>
      </c>
      <c r="C65" t="s">
        <v>8</v>
      </c>
      <c r="D65" t="s">
        <v>9</v>
      </c>
      <c r="E65" t="s">
        <v>10</v>
      </c>
      <c r="F65" t="s">
        <v>11</v>
      </c>
      <c r="G65" t="s">
        <v>12</v>
      </c>
      <c r="H65" t="s">
        <v>13</v>
      </c>
      <c r="I65" t="s">
        <v>14</v>
      </c>
      <c r="J65" t="s">
        <v>15</v>
      </c>
      <c r="K65" t="s">
        <v>16</v>
      </c>
      <c r="L65" t="s">
        <v>17</v>
      </c>
      <c r="M65" t="s">
        <v>18</v>
      </c>
      <c r="N65" t="s">
        <v>19</v>
      </c>
      <c r="O65" t="s">
        <v>20</v>
      </c>
      <c r="P65" t="s">
        <v>21</v>
      </c>
    </row>
    <row r="66" spans="1:16" x14ac:dyDescent="0.25">
      <c r="A66" s="1" t="s">
        <v>22</v>
      </c>
      <c r="B66" s="1">
        <v>1244</v>
      </c>
      <c r="C66" s="1">
        <v>2981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37480</v>
      </c>
      <c r="J66" s="1">
        <v>2000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43705</v>
      </c>
    </row>
    <row r="67" spans="1:16" x14ac:dyDescent="0.25">
      <c r="A67" t="s">
        <v>23</v>
      </c>
      <c r="B67">
        <v>12268</v>
      </c>
      <c r="C67">
        <v>11819</v>
      </c>
      <c r="D67">
        <v>0</v>
      </c>
      <c r="E67">
        <v>0</v>
      </c>
      <c r="F67">
        <v>0</v>
      </c>
      <c r="G67">
        <v>0</v>
      </c>
      <c r="H67">
        <v>0</v>
      </c>
      <c r="I67">
        <v>43074</v>
      </c>
      <c r="J67">
        <v>2213</v>
      </c>
      <c r="K67">
        <v>0</v>
      </c>
      <c r="L67">
        <v>0</v>
      </c>
      <c r="M67">
        <v>0</v>
      </c>
      <c r="N67">
        <v>0</v>
      </c>
      <c r="O67">
        <v>0</v>
      </c>
      <c r="P67">
        <v>69374</v>
      </c>
    </row>
    <row r="68" spans="1:16" x14ac:dyDescent="0.25">
      <c r="A68" t="s">
        <v>24</v>
      </c>
      <c r="B68">
        <v>53395</v>
      </c>
      <c r="C68">
        <v>693255</v>
      </c>
      <c r="D68">
        <v>2702</v>
      </c>
      <c r="E68">
        <v>1438</v>
      </c>
      <c r="F68">
        <v>45</v>
      </c>
      <c r="G68">
        <v>0</v>
      </c>
      <c r="H68">
        <v>24</v>
      </c>
      <c r="I68">
        <v>12137</v>
      </c>
      <c r="J68">
        <v>6064</v>
      </c>
      <c r="K68">
        <v>593</v>
      </c>
      <c r="L68">
        <v>5</v>
      </c>
      <c r="M68">
        <v>0</v>
      </c>
      <c r="N68">
        <v>0</v>
      </c>
      <c r="O68">
        <v>0</v>
      </c>
      <c r="P68">
        <v>769658</v>
      </c>
    </row>
    <row r="69" spans="1:16" x14ac:dyDescent="0.25">
      <c r="A69" t="s">
        <v>25</v>
      </c>
      <c r="B69">
        <v>51308</v>
      </c>
      <c r="C69">
        <v>115175</v>
      </c>
      <c r="D69">
        <v>475</v>
      </c>
      <c r="E69">
        <v>151</v>
      </c>
      <c r="F69">
        <v>0</v>
      </c>
      <c r="G69">
        <v>0</v>
      </c>
      <c r="H69">
        <v>0</v>
      </c>
      <c r="I69">
        <v>3253</v>
      </c>
      <c r="J69">
        <v>27</v>
      </c>
      <c r="K69">
        <v>0</v>
      </c>
      <c r="L69">
        <v>0</v>
      </c>
      <c r="M69">
        <v>0</v>
      </c>
      <c r="N69">
        <v>0</v>
      </c>
      <c r="O69">
        <v>0</v>
      </c>
      <c r="P69">
        <v>170389</v>
      </c>
    </row>
    <row r="70" spans="1:16" x14ac:dyDescent="0.25">
      <c r="A70" t="s">
        <v>26</v>
      </c>
      <c r="B70">
        <v>131</v>
      </c>
      <c r="C70">
        <v>104</v>
      </c>
      <c r="D70">
        <v>18</v>
      </c>
      <c r="E70">
        <v>0</v>
      </c>
      <c r="F70">
        <v>1</v>
      </c>
      <c r="G70">
        <v>0</v>
      </c>
      <c r="H70">
        <v>2</v>
      </c>
      <c r="I70">
        <v>411</v>
      </c>
      <c r="J70">
        <v>2904</v>
      </c>
      <c r="K70">
        <v>36</v>
      </c>
      <c r="L70">
        <v>7</v>
      </c>
      <c r="M70">
        <v>0</v>
      </c>
      <c r="N70">
        <v>0</v>
      </c>
      <c r="O70">
        <v>2</v>
      </c>
      <c r="P70">
        <v>3616</v>
      </c>
    </row>
    <row r="71" spans="1:16" x14ac:dyDescent="0.25">
      <c r="A71" t="s">
        <v>27</v>
      </c>
      <c r="B71">
        <v>0</v>
      </c>
      <c r="C71">
        <v>999</v>
      </c>
      <c r="D71">
        <v>6830</v>
      </c>
      <c r="E71">
        <v>1</v>
      </c>
      <c r="F71">
        <v>0</v>
      </c>
      <c r="G71">
        <v>0</v>
      </c>
      <c r="H71">
        <v>0</v>
      </c>
      <c r="I71">
        <v>0</v>
      </c>
      <c r="J71">
        <v>11</v>
      </c>
      <c r="K71">
        <v>0</v>
      </c>
      <c r="L71">
        <v>0</v>
      </c>
      <c r="M71">
        <v>0</v>
      </c>
      <c r="N71">
        <v>0</v>
      </c>
      <c r="O71">
        <v>0</v>
      </c>
      <c r="P71">
        <v>7841</v>
      </c>
    </row>
    <row r="72" spans="1:16" x14ac:dyDescent="0.25">
      <c r="A72" t="s">
        <v>29</v>
      </c>
      <c r="B72">
        <v>359</v>
      </c>
      <c r="C72">
        <v>4752</v>
      </c>
      <c r="D72">
        <v>0</v>
      </c>
      <c r="E72">
        <v>0</v>
      </c>
      <c r="F72">
        <v>0</v>
      </c>
      <c r="G72">
        <v>0</v>
      </c>
      <c r="H72">
        <v>0</v>
      </c>
      <c r="I72">
        <v>1173</v>
      </c>
      <c r="J72">
        <v>554</v>
      </c>
      <c r="K72">
        <v>0</v>
      </c>
      <c r="L72">
        <v>0</v>
      </c>
      <c r="M72">
        <v>0</v>
      </c>
      <c r="N72">
        <v>0</v>
      </c>
      <c r="O72">
        <v>0</v>
      </c>
      <c r="P72">
        <v>6838</v>
      </c>
    </row>
    <row r="73" spans="1:16" x14ac:dyDescent="0.25">
      <c r="A73" t="s">
        <v>30</v>
      </c>
      <c r="B73">
        <v>15203</v>
      </c>
      <c r="C73">
        <v>2890</v>
      </c>
      <c r="D73">
        <v>0</v>
      </c>
      <c r="E73">
        <v>3</v>
      </c>
      <c r="F73">
        <v>0</v>
      </c>
      <c r="G73">
        <v>0</v>
      </c>
      <c r="H73">
        <v>0</v>
      </c>
      <c r="I73">
        <v>1227</v>
      </c>
      <c r="J73">
        <v>61</v>
      </c>
      <c r="K73">
        <v>23</v>
      </c>
      <c r="L73">
        <v>1</v>
      </c>
      <c r="M73">
        <v>0</v>
      </c>
      <c r="N73">
        <v>0</v>
      </c>
      <c r="O73">
        <v>2</v>
      </c>
      <c r="P73">
        <v>19410</v>
      </c>
    </row>
    <row r="74" spans="1:16" x14ac:dyDescent="0.25">
      <c r="A74" t="s">
        <v>31</v>
      </c>
      <c r="B74">
        <v>29492</v>
      </c>
      <c r="C74">
        <v>15635</v>
      </c>
      <c r="D74">
        <v>6</v>
      </c>
      <c r="E74">
        <v>84</v>
      </c>
      <c r="F74">
        <v>1</v>
      </c>
      <c r="G74">
        <v>0</v>
      </c>
      <c r="H74">
        <v>4</v>
      </c>
      <c r="I74">
        <v>566</v>
      </c>
      <c r="J74">
        <v>21</v>
      </c>
      <c r="K74">
        <v>1</v>
      </c>
      <c r="L74">
        <v>0</v>
      </c>
      <c r="M74">
        <v>0</v>
      </c>
      <c r="N74">
        <v>0</v>
      </c>
      <c r="O74">
        <v>0</v>
      </c>
      <c r="P74">
        <v>45810</v>
      </c>
    </row>
    <row r="75" spans="1:16" x14ac:dyDescent="0.25">
      <c r="A75" t="s">
        <v>32</v>
      </c>
      <c r="B75">
        <v>163400</v>
      </c>
      <c r="C75">
        <v>847610</v>
      </c>
      <c r="D75">
        <v>10031</v>
      </c>
      <c r="E75">
        <v>1677</v>
      </c>
      <c r="F75">
        <v>47</v>
      </c>
      <c r="G75">
        <v>0</v>
      </c>
      <c r="H75">
        <v>30</v>
      </c>
      <c r="I75">
        <v>99321</v>
      </c>
      <c r="J75">
        <v>13855</v>
      </c>
      <c r="K75">
        <v>653</v>
      </c>
      <c r="L75">
        <v>13</v>
      </c>
      <c r="M75">
        <v>0</v>
      </c>
      <c r="N75">
        <v>0</v>
      </c>
      <c r="O75">
        <v>4</v>
      </c>
      <c r="P75">
        <v>1136641</v>
      </c>
    </row>
    <row r="78" spans="1:16" x14ac:dyDescent="0.25">
      <c r="A78" t="s">
        <v>1</v>
      </c>
      <c r="B78" t="s">
        <v>2</v>
      </c>
    </row>
    <row r="79" spans="1:16" x14ac:dyDescent="0.25">
      <c r="A79" t="s">
        <v>3</v>
      </c>
      <c r="B79">
        <v>6</v>
      </c>
    </row>
    <row r="80" spans="1:16" x14ac:dyDescent="0.25">
      <c r="A80" t="s">
        <v>6</v>
      </c>
      <c r="B80" t="s">
        <v>7</v>
      </c>
      <c r="C80" t="s">
        <v>8</v>
      </c>
      <c r="D80" t="s">
        <v>9</v>
      </c>
      <c r="E80" t="s">
        <v>10</v>
      </c>
      <c r="F80" t="s">
        <v>11</v>
      </c>
      <c r="G80" t="s">
        <v>12</v>
      </c>
      <c r="H80" t="s">
        <v>13</v>
      </c>
      <c r="I80" t="s">
        <v>14</v>
      </c>
      <c r="J80" t="s">
        <v>15</v>
      </c>
      <c r="K80" t="s">
        <v>16</v>
      </c>
      <c r="L80" t="s">
        <v>17</v>
      </c>
      <c r="M80" t="s">
        <v>18</v>
      </c>
      <c r="N80" t="s">
        <v>19</v>
      </c>
      <c r="O80" t="s">
        <v>20</v>
      </c>
      <c r="P80" t="s">
        <v>21</v>
      </c>
    </row>
    <row r="81" spans="1:16" x14ac:dyDescent="0.25">
      <c r="A81" s="1" t="s">
        <v>22</v>
      </c>
      <c r="B81" s="1">
        <v>1211</v>
      </c>
      <c r="C81" s="1">
        <v>3240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35583</v>
      </c>
      <c r="J81" s="1">
        <v>1898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41933</v>
      </c>
    </row>
    <row r="82" spans="1:16" x14ac:dyDescent="0.25">
      <c r="A82" t="s">
        <v>23</v>
      </c>
      <c r="B82">
        <v>10463</v>
      </c>
      <c r="C82">
        <v>11676</v>
      </c>
      <c r="D82">
        <v>0</v>
      </c>
      <c r="E82">
        <v>0</v>
      </c>
      <c r="F82">
        <v>0</v>
      </c>
      <c r="G82">
        <v>0</v>
      </c>
      <c r="H82">
        <v>0</v>
      </c>
      <c r="I82">
        <v>37085</v>
      </c>
      <c r="J82">
        <v>1903</v>
      </c>
      <c r="K82">
        <v>0</v>
      </c>
      <c r="L82">
        <v>0</v>
      </c>
      <c r="M82">
        <v>0</v>
      </c>
      <c r="N82">
        <v>0</v>
      </c>
      <c r="O82">
        <v>0</v>
      </c>
      <c r="P82">
        <v>61127</v>
      </c>
    </row>
    <row r="83" spans="1:16" x14ac:dyDescent="0.25">
      <c r="A83" t="s">
        <v>24</v>
      </c>
      <c r="B83">
        <v>49044</v>
      </c>
      <c r="C83">
        <v>711419</v>
      </c>
      <c r="D83">
        <v>2634</v>
      </c>
      <c r="E83">
        <v>1310</v>
      </c>
      <c r="F83">
        <v>29</v>
      </c>
      <c r="G83">
        <v>0</v>
      </c>
      <c r="H83">
        <v>25</v>
      </c>
      <c r="I83">
        <v>12423</v>
      </c>
      <c r="J83">
        <v>6667</v>
      </c>
      <c r="K83">
        <v>372</v>
      </c>
      <c r="L83">
        <v>7</v>
      </c>
      <c r="M83">
        <v>0</v>
      </c>
      <c r="N83">
        <v>0</v>
      </c>
      <c r="O83">
        <v>0</v>
      </c>
      <c r="P83">
        <v>783930</v>
      </c>
    </row>
    <row r="84" spans="1:16" x14ac:dyDescent="0.25">
      <c r="A84" t="s">
        <v>25</v>
      </c>
      <c r="B84">
        <v>37117</v>
      </c>
      <c r="C84">
        <v>88018</v>
      </c>
      <c r="D84">
        <v>676</v>
      </c>
      <c r="E84">
        <v>241</v>
      </c>
      <c r="F84">
        <v>4</v>
      </c>
      <c r="G84">
        <v>0</v>
      </c>
      <c r="H84">
        <v>0</v>
      </c>
      <c r="I84">
        <v>2396</v>
      </c>
      <c r="J84">
        <v>36</v>
      </c>
      <c r="K84">
        <v>4</v>
      </c>
      <c r="L84">
        <v>0</v>
      </c>
      <c r="M84">
        <v>0</v>
      </c>
      <c r="N84">
        <v>0</v>
      </c>
      <c r="O84">
        <v>0</v>
      </c>
      <c r="P84">
        <v>128493</v>
      </c>
    </row>
    <row r="85" spans="1:16" x14ac:dyDescent="0.25">
      <c r="A85" t="s">
        <v>26</v>
      </c>
      <c r="B85">
        <v>537</v>
      </c>
      <c r="C85">
        <v>304</v>
      </c>
      <c r="D85">
        <v>23</v>
      </c>
      <c r="E85">
        <v>0</v>
      </c>
      <c r="F85">
        <v>5</v>
      </c>
      <c r="G85">
        <v>0</v>
      </c>
      <c r="H85">
        <v>5</v>
      </c>
      <c r="I85">
        <v>458</v>
      </c>
      <c r="J85">
        <v>2708</v>
      </c>
      <c r="K85">
        <v>78</v>
      </c>
      <c r="L85">
        <v>7</v>
      </c>
      <c r="M85">
        <v>0</v>
      </c>
      <c r="N85">
        <v>0</v>
      </c>
      <c r="O85">
        <v>2</v>
      </c>
      <c r="P85">
        <v>4128</v>
      </c>
    </row>
    <row r="86" spans="1:16" x14ac:dyDescent="0.25">
      <c r="A86" t="s">
        <v>27</v>
      </c>
      <c r="B86">
        <v>0</v>
      </c>
      <c r="C86">
        <v>2327</v>
      </c>
      <c r="D86">
        <v>16409</v>
      </c>
      <c r="E86">
        <v>1</v>
      </c>
      <c r="F86">
        <v>0</v>
      </c>
      <c r="G86">
        <v>0</v>
      </c>
      <c r="H86">
        <v>0</v>
      </c>
      <c r="I86">
        <v>0</v>
      </c>
      <c r="J86">
        <v>12</v>
      </c>
      <c r="K86">
        <v>0</v>
      </c>
      <c r="L86">
        <v>0</v>
      </c>
      <c r="M86">
        <v>0</v>
      </c>
      <c r="N86">
        <v>0</v>
      </c>
      <c r="O86">
        <v>0</v>
      </c>
      <c r="P86">
        <v>18749</v>
      </c>
    </row>
    <row r="87" spans="1:16" x14ac:dyDescent="0.25">
      <c r="A87" t="s">
        <v>28</v>
      </c>
      <c r="B87">
        <v>351</v>
      </c>
      <c r="C87">
        <v>70</v>
      </c>
      <c r="D87">
        <v>1</v>
      </c>
      <c r="E87">
        <v>0</v>
      </c>
      <c r="F87">
        <v>0</v>
      </c>
      <c r="G87">
        <v>0</v>
      </c>
      <c r="H87">
        <v>0</v>
      </c>
      <c r="I87">
        <v>185</v>
      </c>
      <c r="J87">
        <v>34</v>
      </c>
      <c r="K87">
        <v>3</v>
      </c>
      <c r="L87">
        <v>0</v>
      </c>
      <c r="M87">
        <v>0</v>
      </c>
      <c r="N87">
        <v>0</v>
      </c>
      <c r="O87">
        <v>0</v>
      </c>
      <c r="P87">
        <v>644</v>
      </c>
    </row>
    <row r="88" spans="1:16" x14ac:dyDescent="0.25">
      <c r="A88" t="s">
        <v>29</v>
      </c>
      <c r="B88">
        <v>1793</v>
      </c>
      <c r="C88">
        <v>15680</v>
      </c>
      <c r="D88">
        <v>20</v>
      </c>
      <c r="E88">
        <v>1</v>
      </c>
      <c r="F88">
        <v>0</v>
      </c>
      <c r="G88">
        <v>0</v>
      </c>
      <c r="H88">
        <v>0</v>
      </c>
      <c r="I88">
        <v>7371</v>
      </c>
      <c r="J88">
        <v>2251</v>
      </c>
      <c r="K88">
        <v>0</v>
      </c>
      <c r="L88">
        <v>0</v>
      </c>
      <c r="M88">
        <v>0</v>
      </c>
      <c r="N88">
        <v>0</v>
      </c>
      <c r="O88">
        <v>0</v>
      </c>
      <c r="P88">
        <v>27117</v>
      </c>
    </row>
    <row r="89" spans="1:16" x14ac:dyDescent="0.25">
      <c r="A89" t="s">
        <v>31</v>
      </c>
      <c r="B89">
        <v>25063</v>
      </c>
      <c r="C89">
        <v>16718</v>
      </c>
      <c r="D89">
        <v>13</v>
      </c>
      <c r="E89">
        <v>81</v>
      </c>
      <c r="F89">
        <v>2</v>
      </c>
      <c r="G89">
        <v>0</v>
      </c>
      <c r="H89">
        <v>7</v>
      </c>
      <c r="I89">
        <v>903</v>
      </c>
      <c r="J89">
        <v>35</v>
      </c>
      <c r="K89">
        <v>11</v>
      </c>
      <c r="L89">
        <v>0</v>
      </c>
      <c r="M89">
        <v>0</v>
      </c>
      <c r="N89">
        <v>0</v>
      </c>
      <c r="O89">
        <v>0</v>
      </c>
      <c r="P89">
        <v>42834</v>
      </c>
    </row>
    <row r="90" spans="1:16" x14ac:dyDescent="0.25">
      <c r="A90" t="s">
        <v>30</v>
      </c>
      <c r="B90">
        <v>22548</v>
      </c>
      <c r="C90">
        <v>3726</v>
      </c>
      <c r="D90">
        <v>0</v>
      </c>
      <c r="E90">
        <v>1</v>
      </c>
      <c r="F90">
        <v>0</v>
      </c>
      <c r="G90">
        <v>0</v>
      </c>
      <c r="H90">
        <v>0</v>
      </c>
      <c r="I90">
        <v>1291</v>
      </c>
      <c r="J90">
        <v>109</v>
      </c>
      <c r="K90">
        <v>10</v>
      </c>
      <c r="L90">
        <v>0</v>
      </c>
      <c r="M90">
        <v>0</v>
      </c>
      <c r="N90">
        <v>0</v>
      </c>
      <c r="O90">
        <v>1</v>
      </c>
      <c r="P90">
        <v>27686</v>
      </c>
    </row>
    <row r="91" spans="1:16" x14ac:dyDescent="0.25">
      <c r="A91" t="s">
        <v>32</v>
      </c>
      <c r="B91">
        <v>148127</v>
      </c>
      <c r="C91">
        <v>853178</v>
      </c>
      <c r="D91">
        <v>19776</v>
      </c>
      <c r="E91">
        <v>1635</v>
      </c>
      <c r="F91">
        <v>40</v>
      </c>
      <c r="G91">
        <v>0</v>
      </c>
      <c r="H91">
        <v>37</v>
      </c>
      <c r="I91">
        <v>97695</v>
      </c>
      <c r="J91">
        <v>15653</v>
      </c>
      <c r="K91">
        <v>478</v>
      </c>
      <c r="L91">
        <v>14</v>
      </c>
      <c r="M91">
        <v>0</v>
      </c>
      <c r="N91">
        <v>0</v>
      </c>
      <c r="O91">
        <v>3</v>
      </c>
      <c r="P91">
        <v>1136641</v>
      </c>
    </row>
  </sheetData>
  <pageMargins left="0.7" right="0.7" top="0.75" bottom="0.75" header="0.3" footer="0.3"/>
  <pageSetup paperSize="9" orientation="portrait" horizontalDpi="300" verticalDpi="300"/>
  <tableParts count="6">
    <tablePart r:id="rId1"/>
    <tablePart r:id="rId2"/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63"/>
  <sheetViews>
    <sheetView zoomScaleNormal="100" workbookViewId="0">
      <selection activeCell="R11" sqref="R11"/>
    </sheetView>
  </sheetViews>
  <sheetFormatPr baseColWidth="10" defaultRowHeight="15" x14ac:dyDescent="0.25"/>
  <sheetData>
    <row r="1" spans="1:36" x14ac:dyDescent="0.25">
      <c r="A1" t="s">
        <v>0</v>
      </c>
    </row>
    <row r="2" spans="1:36" x14ac:dyDescent="0.25">
      <c r="A2" t="s">
        <v>1</v>
      </c>
      <c r="B2" t="s">
        <v>2</v>
      </c>
      <c r="T2" t="s">
        <v>1</v>
      </c>
      <c r="U2" t="s">
        <v>2</v>
      </c>
    </row>
    <row r="3" spans="1:36" x14ac:dyDescent="0.25">
      <c r="A3" t="s">
        <v>0</v>
      </c>
      <c r="T3" t="s">
        <v>0</v>
      </c>
    </row>
    <row r="4" spans="1:36" x14ac:dyDescent="0.25">
      <c r="A4" t="s">
        <v>3</v>
      </c>
      <c r="B4" t="s">
        <v>4</v>
      </c>
      <c r="C4" t="s">
        <v>5</v>
      </c>
      <c r="T4" t="s">
        <v>3</v>
      </c>
      <c r="U4" t="s">
        <v>4</v>
      </c>
      <c r="V4" t="s">
        <v>5</v>
      </c>
    </row>
    <row r="5" spans="1:36" ht="132.75" x14ac:dyDescent="0.25">
      <c r="A5" t="s">
        <v>33</v>
      </c>
      <c r="B5" t="s">
        <v>6</v>
      </c>
      <c r="C5" t="s">
        <v>7</v>
      </c>
      <c r="D5" t="s">
        <v>8</v>
      </c>
      <c r="E5" t="s">
        <v>9</v>
      </c>
      <c r="F5" t="s">
        <v>10</v>
      </c>
      <c r="G5" s="2" t="s">
        <v>11</v>
      </c>
      <c r="H5" s="2" t="s">
        <v>12</v>
      </c>
      <c r="I5" s="2" t="s">
        <v>13</v>
      </c>
      <c r="J5" s="2" t="s">
        <v>14</v>
      </c>
      <c r="K5" s="2" t="s">
        <v>15</v>
      </c>
      <c r="L5" s="2" t="s">
        <v>16</v>
      </c>
      <c r="M5" s="2" t="s">
        <v>17</v>
      </c>
      <c r="N5" s="2" t="s">
        <v>18</v>
      </c>
      <c r="O5" s="2" t="s">
        <v>19</v>
      </c>
      <c r="P5" s="2" t="s">
        <v>20</v>
      </c>
      <c r="Q5" s="2" t="s">
        <v>21</v>
      </c>
      <c r="T5" t="s">
        <v>33</v>
      </c>
      <c r="U5" t="s">
        <v>6</v>
      </c>
      <c r="V5" t="s">
        <v>7</v>
      </c>
      <c r="W5" t="s">
        <v>8</v>
      </c>
      <c r="X5" t="s">
        <v>9</v>
      </c>
      <c r="Y5" t="s">
        <v>10</v>
      </c>
      <c r="Z5" s="2" t="s">
        <v>11</v>
      </c>
      <c r="AA5" s="2" t="s">
        <v>12</v>
      </c>
      <c r="AB5" s="2" t="s">
        <v>13</v>
      </c>
      <c r="AC5" s="2" t="s">
        <v>14</v>
      </c>
      <c r="AD5" s="2" t="s">
        <v>15</v>
      </c>
      <c r="AE5" s="2" t="s">
        <v>16</v>
      </c>
      <c r="AF5" s="2" t="s">
        <v>17</v>
      </c>
      <c r="AG5" s="2" t="s">
        <v>18</v>
      </c>
      <c r="AH5" s="2" t="s">
        <v>19</v>
      </c>
      <c r="AI5" s="2" t="s">
        <v>20</v>
      </c>
      <c r="AJ5" s="2" t="s">
        <v>21</v>
      </c>
    </row>
    <row r="6" spans="1:36" x14ac:dyDescent="0.25">
      <c r="A6" s="1" t="s">
        <v>34</v>
      </c>
      <c r="B6" s="1" t="s">
        <v>24</v>
      </c>
      <c r="C6" s="1">
        <v>1523.8</v>
      </c>
      <c r="D6" s="1">
        <v>81415.399999999994</v>
      </c>
      <c r="E6" s="1">
        <v>98.2</v>
      </c>
      <c r="F6" s="1">
        <v>175.4</v>
      </c>
      <c r="G6" s="1">
        <v>11.2</v>
      </c>
      <c r="H6" s="1">
        <v>0</v>
      </c>
      <c r="I6" s="1">
        <v>9.1999999999999993</v>
      </c>
      <c r="J6" s="1">
        <v>1766</v>
      </c>
      <c r="K6" s="1">
        <v>871.4</v>
      </c>
      <c r="L6" s="1">
        <v>120.6</v>
      </c>
      <c r="M6" s="1">
        <v>1.2</v>
      </c>
      <c r="N6" s="1">
        <v>0</v>
      </c>
      <c r="O6" s="1">
        <v>0</v>
      </c>
      <c r="P6" s="1">
        <v>0</v>
      </c>
      <c r="Q6" s="1">
        <v>85992.6</v>
      </c>
      <c r="T6" s="1" t="s">
        <v>36</v>
      </c>
      <c r="U6" s="1" t="s">
        <v>24</v>
      </c>
      <c r="V6" s="1">
        <v>37</v>
      </c>
      <c r="W6" s="1">
        <v>2380</v>
      </c>
      <c r="X6" s="1">
        <v>56</v>
      </c>
      <c r="Y6" s="1">
        <v>0</v>
      </c>
      <c r="Z6" s="1">
        <v>0</v>
      </c>
      <c r="AA6" s="1">
        <v>0</v>
      </c>
      <c r="AB6" s="1">
        <v>0</v>
      </c>
      <c r="AC6" s="1">
        <v>79.8</v>
      </c>
      <c r="AD6" s="1">
        <v>73.8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2626.2</v>
      </c>
    </row>
    <row r="7" spans="1:36" x14ac:dyDescent="0.25">
      <c r="A7" t="s">
        <v>34</v>
      </c>
      <c r="B7" t="s">
        <v>25</v>
      </c>
      <c r="C7">
        <v>558.4</v>
      </c>
      <c r="D7">
        <v>3176.6</v>
      </c>
      <c r="E7">
        <v>0</v>
      </c>
      <c r="F7">
        <v>0</v>
      </c>
      <c r="G7">
        <v>0</v>
      </c>
      <c r="H7">
        <v>0</v>
      </c>
      <c r="I7">
        <v>0</v>
      </c>
      <c r="J7">
        <v>84.8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3819.8</v>
      </c>
      <c r="T7" t="s">
        <v>35</v>
      </c>
      <c r="U7" t="s">
        <v>32</v>
      </c>
      <c r="V7">
        <v>37</v>
      </c>
      <c r="W7">
        <v>2380</v>
      </c>
      <c r="X7">
        <v>56</v>
      </c>
      <c r="Y7">
        <v>0</v>
      </c>
      <c r="Z7">
        <v>0</v>
      </c>
      <c r="AA7">
        <v>0</v>
      </c>
      <c r="AB7">
        <v>0</v>
      </c>
      <c r="AC7">
        <v>79.8</v>
      </c>
      <c r="AD7">
        <v>73.8</v>
      </c>
      <c r="AE7">
        <v>0</v>
      </c>
      <c r="AF7">
        <v>0</v>
      </c>
      <c r="AG7">
        <v>0</v>
      </c>
      <c r="AH7">
        <v>0</v>
      </c>
      <c r="AI7">
        <v>0</v>
      </c>
      <c r="AJ7">
        <v>2626.2</v>
      </c>
    </row>
    <row r="8" spans="1:36" x14ac:dyDescent="0.25">
      <c r="A8" t="s">
        <v>34</v>
      </c>
      <c r="B8" t="s">
        <v>29</v>
      </c>
      <c r="C8">
        <v>363</v>
      </c>
      <c r="D8">
        <v>7262.4</v>
      </c>
      <c r="E8">
        <v>0</v>
      </c>
      <c r="F8">
        <v>0</v>
      </c>
      <c r="G8">
        <v>0</v>
      </c>
      <c r="H8">
        <v>0</v>
      </c>
      <c r="I8">
        <v>0</v>
      </c>
      <c r="J8">
        <v>1665.6</v>
      </c>
      <c r="K8">
        <v>682.8</v>
      </c>
      <c r="L8">
        <v>0</v>
      </c>
      <c r="M8">
        <v>0</v>
      </c>
      <c r="N8">
        <v>0</v>
      </c>
      <c r="O8">
        <v>0</v>
      </c>
      <c r="P8">
        <v>0</v>
      </c>
      <c r="Q8">
        <v>9973.6</v>
      </c>
    </row>
    <row r="9" spans="1:36" x14ac:dyDescent="0.25">
      <c r="A9" t="s">
        <v>35</v>
      </c>
      <c r="B9" t="s">
        <v>32</v>
      </c>
      <c r="C9">
        <v>2446.6</v>
      </c>
      <c r="D9">
        <v>91854.399999999994</v>
      </c>
      <c r="E9">
        <v>97.2</v>
      </c>
      <c r="F9">
        <v>175.4</v>
      </c>
      <c r="G9">
        <v>11.2</v>
      </c>
      <c r="H9">
        <v>0</v>
      </c>
      <c r="I9">
        <v>9.1999999999999993</v>
      </c>
      <c r="J9">
        <v>3516.4</v>
      </c>
      <c r="K9">
        <v>1554.2</v>
      </c>
      <c r="L9">
        <v>120.6</v>
      </c>
      <c r="M9">
        <v>1.2</v>
      </c>
      <c r="N9">
        <v>0</v>
      </c>
      <c r="O9">
        <v>0</v>
      </c>
      <c r="P9">
        <v>0</v>
      </c>
      <c r="Q9">
        <v>99786.4</v>
      </c>
      <c r="T9" t="s">
        <v>1</v>
      </c>
      <c r="U9" t="s">
        <v>2</v>
      </c>
    </row>
    <row r="10" spans="1:36" x14ac:dyDescent="0.25">
      <c r="T10" t="s">
        <v>3</v>
      </c>
      <c r="U10">
        <v>2</v>
      </c>
    </row>
    <row r="11" spans="1:36" x14ac:dyDescent="0.25">
      <c r="A11" t="s">
        <v>1</v>
      </c>
      <c r="B11" t="s">
        <v>2</v>
      </c>
    </row>
    <row r="12" spans="1:36" x14ac:dyDescent="0.25">
      <c r="A12" t="s">
        <v>3</v>
      </c>
      <c r="B12">
        <v>2</v>
      </c>
      <c r="T12" t="s">
        <v>33</v>
      </c>
      <c r="U12" t="s">
        <v>6</v>
      </c>
      <c r="V12" t="s">
        <v>7</v>
      </c>
      <c r="W12" t="s">
        <v>8</v>
      </c>
      <c r="X12" t="s">
        <v>9</v>
      </c>
      <c r="Y12" t="s">
        <v>10</v>
      </c>
      <c r="Z12" t="s">
        <v>11</v>
      </c>
      <c r="AA12" t="s">
        <v>12</v>
      </c>
      <c r="AB12" t="s">
        <v>13</v>
      </c>
      <c r="AC12" t="s">
        <v>14</v>
      </c>
      <c r="AD12" t="s">
        <v>15</v>
      </c>
      <c r="AE12" t="s">
        <v>16</v>
      </c>
      <c r="AF12" t="s">
        <v>17</v>
      </c>
      <c r="AG12" t="s">
        <v>18</v>
      </c>
      <c r="AH12" t="s">
        <v>19</v>
      </c>
      <c r="AI12" t="s">
        <v>20</v>
      </c>
      <c r="AJ12" t="s">
        <v>21</v>
      </c>
    </row>
    <row r="13" spans="1:36" x14ac:dyDescent="0.25">
      <c r="T13" t="s">
        <v>35</v>
      </c>
      <c r="U13" t="s">
        <v>32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</row>
    <row r="14" spans="1:36" x14ac:dyDescent="0.25">
      <c r="A14" t="s">
        <v>33</v>
      </c>
      <c r="B14" t="s">
        <v>6</v>
      </c>
      <c r="C14" t="s">
        <v>7</v>
      </c>
      <c r="D14" t="s">
        <v>8</v>
      </c>
      <c r="E14" t="s">
        <v>9</v>
      </c>
      <c r="F14" t="s">
        <v>10</v>
      </c>
      <c r="G14" t="s">
        <v>11</v>
      </c>
      <c r="H14" t="s">
        <v>12</v>
      </c>
      <c r="I14" t="s">
        <v>13</v>
      </c>
      <c r="J14" t="s">
        <v>14</v>
      </c>
      <c r="K14" t="s">
        <v>15</v>
      </c>
      <c r="L14" t="s">
        <v>16</v>
      </c>
      <c r="M14" t="s">
        <v>17</v>
      </c>
      <c r="N14" t="s">
        <v>18</v>
      </c>
      <c r="O14" t="s">
        <v>19</v>
      </c>
      <c r="P14" t="s">
        <v>20</v>
      </c>
      <c r="Q14" t="s">
        <v>21</v>
      </c>
    </row>
    <row r="15" spans="1:36" x14ac:dyDescent="0.25">
      <c r="A15" t="s">
        <v>34</v>
      </c>
      <c r="B15" t="s">
        <v>24</v>
      </c>
      <c r="C15">
        <v>0</v>
      </c>
      <c r="D15">
        <v>100308</v>
      </c>
      <c r="E15">
        <v>98</v>
      </c>
      <c r="F15">
        <v>143</v>
      </c>
      <c r="G15">
        <v>0</v>
      </c>
      <c r="H15">
        <v>0</v>
      </c>
      <c r="I15">
        <v>0</v>
      </c>
      <c r="J15">
        <v>1156</v>
      </c>
      <c r="K15">
        <v>436</v>
      </c>
      <c r="L15">
        <v>0</v>
      </c>
      <c r="M15">
        <v>0</v>
      </c>
      <c r="N15">
        <v>0</v>
      </c>
      <c r="O15">
        <v>0</v>
      </c>
      <c r="P15">
        <v>0</v>
      </c>
      <c r="Q15">
        <v>102142</v>
      </c>
    </row>
    <row r="16" spans="1:36" x14ac:dyDescent="0.25">
      <c r="A16" t="s">
        <v>34</v>
      </c>
      <c r="B16" t="s">
        <v>29</v>
      </c>
      <c r="C16">
        <v>560</v>
      </c>
      <c r="D16">
        <v>13215</v>
      </c>
      <c r="E16">
        <v>0</v>
      </c>
      <c r="F16">
        <v>0</v>
      </c>
      <c r="G16">
        <v>0</v>
      </c>
      <c r="H16">
        <v>0</v>
      </c>
      <c r="I16">
        <v>0</v>
      </c>
      <c r="J16">
        <v>2542</v>
      </c>
      <c r="K16">
        <v>855</v>
      </c>
      <c r="L16">
        <v>0</v>
      </c>
      <c r="M16">
        <v>0</v>
      </c>
      <c r="N16">
        <v>0</v>
      </c>
      <c r="O16">
        <v>0</v>
      </c>
      <c r="P16">
        <v>0</v>
      </c>
      <c r="Q16">
        <v>17172</v>
      </c>
    </row>
    <row r="17" spans="1:36" x14ac:dyDescent="0.25">
      <c r="A17" t="s">
        <v>35</v>
      </c>
      <c r="B17" t="s">
        <v>32</v>
      </c>
      <c r="C17">
        <v>560</v>
      </c>
      <c r="D17">
        <v>113523</v>
      </c>
      <c r="E17">
        <v>98</v>
      </c>
      <c r="F17">
        <v>143</v>
      </c>
      <c r="G17">
        <v>0</v>
      </c>
      <c r="H17">
        <v>0</v>
      </c>
      <c r="I17">
        <v>0</v>
      </c>
      <c r="J17">
        <v>3698</v>
      </c>
      <c r="K17">
        <v>1291</v>
      </c>
      <c r="L17">
        <v>0</v>
      </c>
      <c r="M17">
        <v>0</v>
      </c>
      <c r="N17">
        <v>0</v>
      </c>
      <c r="O17">
        <v>0</v>
      </c>
      <c r="P17">
        <v>0</v>
      </c>
      <c r="Q17">
        <v>119314</v>
      </c>
      <c r="T17" t="s">
        <v>1</v>
      </c>
      <c r="U17" t="s">
        <v>2</v>
      </c>
    </row>
    <row r="18" spans="1:36" x14ac:dyDescent="0.25">
      <c r="T18" t="s">
        <v>3</v>
      </c>
      <c r="U18">
        <v>3</v>
      </c>
    </row>
    <row r="20" spans="1:36" x14ac:dyDescent="0.25">
      <c r="T20" t="s">
        <v>33</v>
      </c>
      <c r="U20" t="s">
        <v>6</v>
      </c>
      <c r="V20" t="s">
        <v>7</v>
      </c>
      <c r="W20" t="s">
        <v>8</v>
      </c>
      <c r="X20" t="s">
        <v>9</v>
      </c>
      <c r="Y20" t="s">
        <v>10</v>
      </c>
      <c r="Z20" t="s">
        <v>11</v>
      </c>
      <c r="AA20" t="s">
        <v>12</v>
      </c>
      <c r="AB20" t="s">
        <v>13</v>
      </c>
      <c r="AC20" t="s">
        <v>14</v>
      </c>
      <c r="AD20" t="s">
        <v>15</v>
      </c>
      <c r="AE20" t="s">
        <v>16</v>
      </c>
      <c r="AF20" t="s">
        <v>17</v>
      </c>
      <c r="AG20" t="s">
        <v>18</v>
      </c>
      <c r="AH20" t="s">
        <v>19</v>
      </c>
      <c r="AI20" t="s">
        <v>20</v>
      </c>
      <c r="AJ20" t="s">
        <v>21</v>
      </c>
    </row>
    <row r="21" spans="1:36" x14ac:dyDescent="0.25">
      <c r="A21" t="s">
        <v>1</v>
      </c>
      <c r="B21" t="s">
        <v>2</v>
      </c>
      <c r="T21" t="s">
        <v>36</v>
      </c>
      <c r="U21" t="s">
        <v>24</v>
      </c>
      <c r="V21">
        <v>0</v>
      </c>
      <c r="W21">
        <v>6611</v>
      </c>
      <c r="X21">
        <v>0</v>
      </c>
      <c r="Y21">
        <v>0</v>
      </c>
      <c r="Z21">
        <v>0</v>
      </c>
      <c r="AA21">
        <v>0</v>
      </c>
      <c r="AB21">
        <v>0</v>
      </c>
      <c r="AC21">
        <v>198</v>
      </c>
      <c r="AD21">
        <v>198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7006</v>
      </c>
    </row>
    <row r="22" spans="1:36" x14ac:dyDescent="0.25">
      <c r="A22" t="s">
        <v>3</v>
      </c>
      <c r="B22">
        <v>3</v>
      </c>
      <c r="T22" t="s">
        <v>35</v>
      </c>
      <c r="U22" t="s">
        <v>32</v>
      </c>
      <c r="V22">
        <v>0</v>
      </c>
      <c r="W22">
        <v>6611</v>
      </c>
      <c r="X22">
        <v>0</v>
      </c>
      <c r="Y22">
        <v>0</v>
      </c>
      <c r="Z22">
        <v>0</v>
      </c>
      <c r="AA22">
        <v>0</v>
      </c>
      <c r="AB22">
        <v>0</v>
      </c>
      <c r="AC22">
        <v>198</v>
      </c>
      <c r="AD22">
        <v>198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7006</v>
      </c>
    </row>
    <row r="24" spans="1:36" x14ac:dyDescent="0.25">
      <c r="A24" t="s">
        <v>33</v>
      </c>
      <c r="B24" t="s">
        <v>6</v>
      </c>
      <c r="C24" t="s">
        <v>7</v>
      </c>
      <c r="D24" t="s">
        <v>8</v>
      </c>
      <c r="E24" t="s">
        <v>9</v>
      </c>
      <c r="F24" t="s">
        <v>10</v>
      </c>
      <c r="G24" t="s">
        <v>11</v>
      </c>
      <c r="H24" t="s">
        <v>12</v>
      </c>
      <c r="I24" t="s">
        <v>13</v>
      </c>
      <c r="J24" t="s">
        <v>14</v>
      </c>
      <c r="K24" t="s">
        <v>15</v>
      </c>
      <c r="L24" t="s">
        <v>16</v>
      </c>
      <c r="M24" t="s">
        <v>17</v>
      </c>
      <c r="N24" t="s">
        <v>18</v>
      </c>
      <c r="O24" t="s">
        <v>19</v>
      </c>
      <c r="P24" t="s">
        <v>20</v>
      </c>
      <c r="Q24" t="s">
        <v>21</v>
      </c>
    </row>
    <row r="25" spans="1:36" x14ac:dyDescent="0.25">
      <c r="A25" t="s">
        <v>34</v>
      </c>
      <c r="B25" t="s">
        <v>24</v>
      </c>
      <c r="C25">
        <v>0</v>
      </c>
      <c r="D25">
        <v>121249</v>
      </c>
      <c r="E25">
        <v>157</v>
      </c>
      <c r="F25">
        <v>247</v>
      </c>
      <c r="G25">
        <v>0</v>
      </c>
      <c r="H25">
        <v>0</v>
      </c>
      <c r="I25">
        <v>0</v>
      </c>
      <c r="J25">
        <v>1539</v>
      </c>
      <c r="K25">
        <v>633</v>
      </c>
      <c r="L25">
        <v>0</v>
      </c>
      <c r="M25">
        <v>0</v>
      </c>
      <c r="N25">
        <v>0</v>
      </c>
      <c r="O25">
        <v>0</v>
      </c>
      <c r="P25">
        <v>0</v>
      </c>
      <c r="Q25">
        <v>123825</v>
      </c>
    </row>
    <row r="26" spans="1:36" x14ac:dyDescent="0.25">
      <c r="A26" t="s">
        <v>34</v>
      </c>
      <c r="B26" t="s">
        <v>29</v>
      </c>
      <c r="C26">
        <v>3</v>
      </c>
      <c r="D26">
        <v>809</v>
      </c>
      <c r="E26">
        <v>0</v>
      </c>
      <c r="F26">
        <v>0</v>
      </c>
      <c r="G26">
        <v>0</v>
      </c>
      <c r="H26">
        <v>0</v>
      </c>
      <c r="I26">
        <v>0</v>
      </c>
      <c r="J26">
        <v>69</v>
      </c>
      <c r="K26">
        <v>33</v>
      </c>
      <c r="L26">
        <v>0</v>
      </c>
      <c r="M26">
        <v>0</v>
      </c>
      <c r="N26">
        <v>0</v>
      </c>
      <c r="O26">
        <v>0</v>
      </c>
      <c r="P26">
        <v>0</v>
      </c>
      <c r="Q26">
        <v>914</v>
      </c>
      <c r="T26" t="s">
        <v>1</v>
      </c>
      <c r="U26" t="s">
        <v>2</v>
      </c>
    </row>
    <row r="27" spans="1:36" x14ac:dyDescent="0.25">
      <c r="A27" t="s">
        <v>35</v>
      </c>
      <c r="B27" t="s">
        <v>32</v>
      </c>
      <c r="C27">
        <v>3</v>
      </c>
      <c r="D27">
        <v>122058</v>
      </c>
      <c r="E27">
        <v>157</v>
      </c>
      <c r="F27">
        <v>247</v>
      </c>
      <c r="G27">
        <v>0</v>
      </c>
      <c r="H27">
        <v>0</v>
      </c>
      <c r="I27">
        <v>0</v>
      </c>
      <c r="J27">
        <v>1608</v>
      </c>
      <c r="K27">
        <v>666</v>
      </c>
      <c r="L27">
        <v>0</v>
      </c>
      <c r="M27">
        <v>0</v>
      </c>
      <c r="N27">
        <v>0</v>
      </c>
      <c r="O27">
        <v>0</v>
      </c>
      <c r="P27">
        <v>0</v>
      </c>
      <c r="Q27">
        <v>124739</v>
      </c>
      <c r="T27" t="s">
        <v>3</v>
      </c>
      <c r="U27">
        <v>4</v>
      </c>
    </row>
    <row r="29" spans="1:36" x14ac:dyDescent="0.25">
      <c r="T29" t="s">
        <v>33</v>
      </c>
      <c r="U29" t="s">
        <v>6</v>
      </c>
      <c r="V29" t="s">
        <v>7</v>
      </c>
      <c r="W29" t="s">
        <v>8</v>
      </c>
      <c r="X29" t="s">
        <v>9</v>
      </c>
      <c r="Y29" t="s">
        <v>10</v>
      </c>
      <c r="Z29" t="s">
        <v>11</v>
      </c>
      <c r="AA29" t="s">
        <v>12</v>
      </c>
      <c r="AB29" t="s">
        <v>13</v>
      </c>
      <c r="AC29" t="s">
        <v>14</v>
      </c>
      <c r="AD29" t="s">
        <v>15</v>
      </c>
      <c r="AE29" t="s">
        <v>16</v>
      </c>
      <c r="AF29" t="s">
        <v>17</v>
      </c>
      <c r="AG29" t="s">
        <v>18</v>
      </c>
      <c r="AH29" t="s">
        <v>19</v>
      </c>
      <c r="AI29" t="s">
        <v>20</v>
      </c>
      <c r="AJ29" t="s">
        <v>21</v>
      </c>
    </row>
    <row r="30" spans="1:36" x14ac:dyDescent="0.25">
      <c r="T30" t="s">
        <v>35</v>
      </c>
      <c r="U30" t="s">
        <v>32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</row>
    <row r="31" spans="1:36" x14ac:dyDescent="0.25">
      <c r="A31" t="s">
        <v>1</v>
      </c>
      <c r="B31" t="s">
        <v>2</v>
      </c>
    </row>
    <row r="32" spans="1:36" x14ac:dyDescent="0.25">
      <c r="A32" t="s">
        <v>3</v>
      </c>
      <c r="B32">
        <v>4</v>
      </c>
    </row>
    <row r="34" spans="1:36" x14ac:dyDescent="0.25">
      <c r="A34" t="s">
        <v>33</v>
      </c>
      <c r="B34" t="s">
        <v>6</v>
      </c>
      <c r="C34" t="s">
        <v>7</v>
      </c>
      <c r="D34" t="s">
        <v>8</v>
      </c>
      <c r="E34" t="s">
        <v>9</v>
      </c>
      <c r="F34" t="s">
        <v>10</v>
      </c>
      <c r="G34" t="s">
        <v>11</v>
      </c>
      <c r="H34" t="s">
        <v>12</v>
      </c>
      <c r="I34" t="s">
        <v>13</v>
      </c>
      <c r="J34" t="s">
        <v>14</v>
      </c>
      <c r="K34" t="s">
        <v>15</v>
      </c>
      <c r="L34" t="s">
        <v>16</v>
      </c>
      <c r="M34" t="s">
        <v>17</v>
      </c>
      <c r="N34" t="s">
        <v>18</v>
      </c>
      <c r="O34" t="s">
        <v>19</v>
      </c>
      <c r="P34" t="s">
        <v>20</v>
      </c>
      <c r="Q34" t="s">
        <v>21</v>
      </c>
      <c r="T34" t="s">
        <v>1</v>
      </c>
      <c r="U34" t="s">
        <v>2</v>
      </c>
    </row>
    <row r="35" spans="1:36" x14ac:dyDescent="0.25">
      <c r="A35" t="s">
        <v>34</v>
      </c>
      <c r="B35" t="s">
        <v>24</v>
      </c>
      <c r="C35">
        <v>212</v>
      </c>
      <c r="D35">
        <v>64869</v>
      </c>
      <c r="E35">
        <v>40</v>
      </c>
      <c r="F35">
        <v>150</v>
      </c>
      <c r="G35">
        <v>16</v>
      </c>
      <c r="H35">
        <v>0</v>
      </c>
      <c r="I35">
        <v>12</v>
      </c>
      <c r="J35">
        <v>1831</v>
      </c>
      <c r="K35">
        <v>963</v>
      </c>
      <c r="L35">
        <v>153</v>
      </c>
      <c r="M35">
        <v>1</v>
      </c>
      <c r="N35">
        <v>0</v>
      </c>
      <c r="O35">
        <v>0</v>
      </c>
      <c r="P35">
        <v>0</v>
      </c>
      <c r="Q35">
        <v>68246</v>
      </c>
      <c r="T35" t="s">
        <v>3</v>
      </c>
      <c r="U35">
        <v>5</v>
      </c>
    </row>
    <row r="36" spans="1:36" x14ac:dyDescent="0.25">
      <c r="A36" t="s">
        <v>34</v>
      </c>
      <c r="B36" t="s">
        <v>25</v>
      </c>
      <c r="C36">
        <v>719</v>
      </c>
      <c r="D36">
        <v>3837</v>
      </c>
      <c r="E36">
        <v>0</v>
      </c>
      <c r="F36">
        <v>1</v>
      </c>
      <c r="G36">
        <v>0</v>
      </c>
      <c r="H36">
        <v>0</v>
      </c>
      <c r="I36">
        <v>0</v>
      </c>
      <c r="J36">
        <v>77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4635</v>
      </c>
    </row>
    <row r="37" spans="1:36" x14ac:dyDescent="0.25">
      <c r="A37" t="s">
        <v>34</v>
      </c>
      <c r="B37" t="s">
        <v>29</v>
      </c>
      <c r="C37">
        <v>610</v>
      </c>
      <c r="D37">
        <v>10423</v>
      </c>
      <c r="E37">
        <v>0</v>
      </c>
      <c r="F37">
        <v>0</v>
      </c>
      <c r="G37">
        <v>0</v>
      </c>
      <c r="H37">
        <v>0</v>
      </c>
      <c r="I37">
        <v>0</v>
      </c>
      <c r="J37">
        <v>2859</v>
      </c>
      <c r="K37">
        <v>1212</v>
      </c>
      <c r="L37">
        <v>0</v>
      </c>
      <c r="M37">
        <v>0</v>
      </c>
      <c r="N37">
        <v>0</v>
      </c>
      <c r="O37">
        <v>0</v>
      </c>
      <c r="P37">
        <v>0</v>
      </c>
      <c r="Q37">
        <v>15103</v>
      </c>
      <c r="T37" t="s">
        <v>33</v>
      </c>
      <c r="U37" t="s">
        <v>6</v>
      </c>
      <c r="V37" t="s">
        <v>7</v>
      </c>
      <c r="W37" t="s">
        <v>8</v>
      </c>
      <c r="X37" t="s">
        <v>9</v>
      </c>
      <c r="Y37" t="s">
        <v>10</v>
      </c>
      <c r="Z37" t="s">
        <v>11</v>
      </c>
      <c r="AA37" t="s">
        <v>12</v>
      </c>
      <c r="AB37" t="s">
        <v>13</v>
      </c>
      <c r="AC37" t="s">
        <v>14</v>
      </c>
      <c r="AD37" t="s">
        <v>15</v>
      </c>
      <c r="AE37" t="s">
        <v>16</v>
      </c>
      <c r="AF37" t="s">
        <v>17</v>
      </c>
      <c r="AG37" t="s">
        <v>18</v>
      </c>
      <c r="AH37" t="s">
        <v>19</v>
      </c>
      <c r="AI37" t="s">
        <v>20</v>
      </c>
      <c r="AJ37" t="s">
        <v>21</v>
      </c>
    </row>
    <row r="38" spans="1:36" x14ac:dyDescent="0.25">
      <c r="A38" t="s">
        <v>35</v>
      </c>
      <c r="B38" t="s">
        <v>32</v>
      </c>
      <c r="C38">
        <v>1541</v>
      </c>
      <c r="D38">
        <v>79129</v>
      </c>
      <c r="E38">
        <v>40</v>
      </c>
      <c r="F38">
        <v>151</v>
      </c>
      <c r="G38">
        <v>16</v>
      </c>
      <c r="H38">
        <v>0</v>
      </c>
      <c r="I38">
        <v>12</v>
      </c>
      <c r="J38">
        <v>4767</v>
      </c>
      <c r="K38">
        <v>2175</v>
      </c>
      <c r="L38">
        <v>153</v>
      </c>
      <c r="M38">
        <v>1</v>
      </c>
      <c r="N38">
        <v>0</v>
      </c>
      <c r="O38">
        <v>0</v>
      </c>
      <c r="P38">
        <v>0</v>
      </c>
      <c r="Q38">
        <v>87984</v>
      </c>
      <c r="T38" t="s">
        <v>36</v>
      </c>
      <c r="U38" t="s">
        <v>24</v>
      </c>
      <c r="V38">
        <v>93</v>
      </c>
      <c r="W38">
        <v>2660</v>
      </c>
      <c r="X38">
        <v>141</v>
      </c>
      <c r="Y38">
        <v>0</v>
      </c>
      <c r="Z38">
        <v>0</v>
      </c>
      <c r="AA38">
        <v>0</v>
      </c>
      <c r="AB38">
        <v>0</v>
      </c>
      <c r="AC38">
        <v>101</v>
      </c>
      <c r="AD38">
        <v>86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3080</v>
      </c>
    </row>
    <row r="39" spans="1:36" x14ac:dyDescent="0.25">
      <c r="T39" t="s">
        <v>35</v>
      </c>
      <c r="U39" t="s">
        <v>32</v>
      </c>
      <c r="V39">
        <v>93</v>
      </c>
      <c r="W39">
        <v>2660</v>
      </c>
      <c r="X39">
        <v>141</v>
      </c>
      <c r="Y39">
        <v>0</v>
      </c>
      <c r="Z39">
        <v>0</v>
      </c>
      <c r="AA39">
        <v>0</v>
      </c>
      <c r="AB39">
        <v>0</v>
      </c>
      <c r="AC39">
        <v>101</v>
      </c>
      <c r="AD39">
        <v>86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3080</v>
      </c>
    </row>
    <row r="42" spans="1:36" x14ac:dyDescent="0.25">
      <c r="A42" t="s">
        <v>1</v>
      </c>
      <c r="B42" t="s">
        <v>2</v>
      </c>
    </row>
    <row r="43" spans="1:36" x14ac:dyDescent="0.25">
      <c r="A43" t="s">
        <v>3</v>
      </c>
      <c r="B43">
        <v>5</v>
      </c>
      <c r="T43" t="s">
        <v>1</v>
      </c>
      <c r="U43" t="s">
        <v>2</v>
      </c>
    </row>
    <row r="44" spans="1:36" x14ac:dyDescent="0.25">
      <c r="T44" t="s">
        <v>3</v>
      </c>
      <c r="U44">
        <v>6</v>
      </c>
    </row>
    <row r="45" spans="1:36" x14ac:dyDescent="0.25">
      <c r="A45" t="s">
        <v>33</v>
      </c>
      <c r="B45" t="s">
        <v>6</v>
      </c>
      <c r="C45" t="s">
        <v>7</v>
      </c>
      <c r="D45" t="s">
        <v>8</v>
      </c>
      <c r="E45" t="s">
        <v>9</v>
      </c>
      <c r="F45" t="s">
        <v>10</v>
      </c>
      <c r="G45" t="s">
        <v>11</v>
      </c>
      <c r="H45" t="s">
        <v>12</v>
      </c>
      <c r="I45" t="s">
        <v>13</v>
      </c>
      <c r="J45" t="s">
        <v>14</v>
      </c>
      <c r="K45" t="s">
        <v>15</v>
      </c>
      <c r="L45" t="s">
        <v>16</v>
      </c>
      <c r="M45" t="s">
        <v>17</v>
      </c>
      <c r="N45" t="s">
        <v>18</v>
      </c>
      <c r="O45" t="s">
        <v>19</v>
      </c>
      <c r="P45" t="s">
        <v>20</v>
      </c>
      <c r="Q45" t="s">
        <v>21</v>
      </c>
    </row>
    <row r="46" spans="1:36" x14ac:dyDescent="0.25">
      <c r="A46" t="s">
        <v>34</v>
      </c>
      <c r="B46" t="s">
        <v>24</v>
      </c>
      <c r="C46">
        <v>3596</v>
      </c>
      <c r="D46">
        <v>63583</v>
      </c>
      <c r="E46">
        <v>93</v>
      </c>
      <c r="F46">
        <v>164</v>
      </c>
      <c r="G46">
        <v>23</v>
      </c>
      <c r="H46">
        <v>0</v>
      </c>
      <c r="I46">
        <v>16</v>
      </c>
      <c r="J46">
        <v>2194</v>
      </c>
      <c r="K46">
        <v>1194</v>
      </c>
      <c r="L46">
        <v>234</v>
      </c>
      <c r="M46">
        <v>0</v>
      </c>
      <c r="N46">
        <v>0</v>
      </c>
      <c r="O46">
        <v>0</v>
      </c>
      <c r="P46">
        <v>0</v>
      </c>
      <c r="Q46">
        <v>71097</v>
      </c>
      <c r="T46" t="s">
        <v>33</v>
      </c>
      <c r="U46" t="s">
        <v>6</v>
      </c>
      <c r="V46" t="s">
        <v>7</v>
      </c>
      <c r="W46" t="s">
        <v>8</v>
      </c>
      <c r="X46" t="s">
        <v>9</v>
      </c>
      <c r="Y46" t="s">
        <v>10</v>
      </c>
      <c r="Z46" t="s">
        <v>11</v>
      </c>
      <c r="AA46" t="s">
        <v>12</v>
      </c>
      <c r="AB46" t="s">
        <v>13</v>
      </c>
      <c r="AC46" t="s">
        <v>14</v>
      </c>
      <c r="AD46" t="s">
        <v>15</v>
      </c>
      <c r="AE46" t="s">
        <v>16</v>
      </c>
      <c r="AF46" t="s">
        <v>17</v>
      </c>
      <c r="AG46" t="s">
        <v>18</v>
      </c>
      <c r="AH46" t="s">
        <v>19</v>
      </c>
      <c r="AI46" t="s">
        <v>20</v>
      </c>
      <c r="AJ46" t="s">
        <v>21</v>
      </c>
    </row>
    <row r="47" spans="1:36" x14ac:dyDescent="0.25">
      <c r="A47" t="s">
        <v>34</v>
      </c>
      <c r="B47" t="s">
        <v>25</v>
      </c>
      <c r="C47">
        <v>803</v>
      </c>
      <c r="D47">
        <v>4598</v>
      </c>
      <c r="E47">
        <v>1</v>
      </c>
      <c r="F47">
        <v>0</v>
      </c>
      <c r="G47">
        <v>0</v>
      </c>
      <c r="H47">
        <v>0</v>
      </c>
      <c r="I47">
        <v>0</v>
      </c>
      <c r="J47">
        <v>148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5549</v>
      </c>
      <c r="T47" t="s">
        <v>36</v>
      </c>
      <c r="U47" t="s">
        <v>24</v>
      </c>
      <c r="V47">
        <v>92</v>
      </c>
      <c r="W47">
        <v>2629</v>
      </c>
      <c r="X47">
        <v>139</v>
      </c>
      <c r="Y47">
        <v>0</v>
      </c>
      <c r="Z47">
        <v>0</v>
      </c>
      <c r="AA47">
        <v>0</v>
      </c>
      <c r="AB47">
        <v>0</v>
      </c>
      <c r="AC47">
        <v>100</v>
      </c>
      <c r="AD47">
        <v>85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3045</v>
      </c>
    </row>
    <row r="48" spans="1:36" x14ac:dyDescent="0.25">
      <c r="A48" t="s">
        <v>34</v>
      </c>
      <c r="B48" t="s">
        <v>29</v>
      </c>
      <c r="C48">
        <v>359</v>
      </c>
      <c r="D48">
        <v>4752</v>
      </c>
      <c r="E48">
        <v>0</v>
      </c>
      <c r="F48">
        <v>0</v>
      </c>
      <c r="G48">
        <v>0</v>
      </c>
      <c r="H48">
        <v>0</v>
      </c>
      <c r="I48">
        <v>0</v>
      </c>
      <c r="J48">
        <v>1173</v>
      </c>
      <c r="K48">
        <v>554</v>
      </c>
      <c r="L48">
        <v>0</v>
      </c>
      <c r="M48">
        <v>0</v>
      </c>
      <c r="N48">
        <v>0</v>
      </c>
      <c r="O48">
        <v>0</v>
      </c>
      <c r="P48">
        <v>0</v>
      </c>
      <c r="Q48">
        <v>6838</v>
      </c>
      <c r="T48" t="s">
        <v>35</v>
      </c>
      <c r="U48" t="s">
        <v>32</v>
      </c>
      <c r="V48">
        <v>92</v>
      </c>
      <c r="W48">
        <v>2629</v>
      </c>
      <c r="X48">
        <v>139</v>
      </c>
      <c r="Y48">
        <v>0</v>
      </c>
      <c r="Z48">
        <v>0</v>
      </c>
      <c r="AA48">
        <v>0</v>
      </c>
      <c r="AB48">
        <v>0</v>
      </c>
      <c r="AC48">
        <v>100</v>
      </c>
      <c r="AD48">
        <v>85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3045</v>
      </c>
    </row>
    <row r="49" spans="1:17" x14ac:dyDescent="0.25">
      <c r="A49" t="s">
        <v>35</v>
      </c>
      <c r="B49" t="s">
        <v>32</v>
      </c>
      <c r="C49">
        <v>4758</v>
      </c>
      <c r="D49">
        <v>72933</v>
      </c>
      <c r="E49">
        <v>94</v>
      </c>
      <c r="F49">
        <v>164</v>
      </c>
      <c r="G49">
        <v>23</v>
      </c>
      <c r="H49">
        <v>0</v>
      </c>
      <c r="I49">
        <v>16</v>
      </c>
      <c r="J49">
        <v>3515</v>
      </c>
      <c r="K49">
        <v>1748</v>
      </c>
      <c r="L49">
        <v>234</v>
      </c>
      <c r="M49">
        <v>0</v>
      </c>
      <c r="N49">
        <v>0</v>
      </c>
      <c r="O49">
        <v>0</v>
      </c>
      <c r="P49">
        <v>0</v>
      </c>
      <c r="Q49">
        <v>83484</v>
      </c>
    </row>
    <row r="53" spans="1:17" x14ac:dyDescent="0.25">
      <c r="A53" t="s">
        <v>1</v>
      </c>
      <c r="B53" t="s">
        <v>2</v>
      </c>
    </row>
    <row r="54" spans="1:17" x14ac:dyDescent="0.25">
      <c r="A54" t="s">
        <v>3</v>
      </c>
      <c r="B54">
        <v>6</v>
      </c>
    </row>
    <row r="56" spans="1:17" x14ac:dyDescent="0.25">
      <c r="A56" t="s">
        <v>33</v>
      </c>
      <c r="B56" t="s">
        <v>6</v>
      </c>
      <c r="C56" t="s">
        <v>7</v>
      </c>
      <c r="D56" t="s">
        <v>8</v>
      </c>
      <c r="E56" t="s">
        <v>9</v>
      </c>
      <c r="F56" t="s">
        <v>10</v>
      </c>
      <c r="G56" t="s">
        <v>11</v>
      </c>
      <c r="H56" t="s">
        <v>12</v>
      </c>
      <c r="I56" t="s">
        <v>13</v>
      </c>
      <c r="J56" t="s">
        <v>14</v>
      </c>
      <c r="K56" t="s">
        <v>15</v>
      </c>
      <c r="L56" t="s">
        <v>16</v>
      </c>
      <c r="M56" t="s">
        <v>17</v>
      </c>
      <c r="N56" t="s">
        <v>18</v>
      </c>
      <c r="O56" t="s">
        <v>19</v>
      </c>
      <c r="P56" t="s">
        <v>20</v>
      </c>
      <c r="Q56" t="s">
        <v>21</v>
      </c>
    </row>
    <row r="57" spans="1:17" x14ac:dyDescent="0.25">
      <c r="A57" t="s">
        <v>34</v>
      </c>
      <c r="B57" t="s">
        <v>24</v>
      </c>
      <c r="C57">
        <v>3811</v>
      </c>
      <c r="D57">
        <v>57068</v>
      </c>
      <c r="E57">
        <v>103</v>
      </c>
      <c r="F57">
        <v>173</v>
      </c>
      <c r="G57">
        <v>17</v>
      </c>
      <c r="H57">
        <v>0</v>
      </c>
      <c r="I57">
        <v>18</v>
      </c>
      <c r="J57">
        <v>2110</v>
      </c>
      <c r="K57">
        <v>1131</v>
      </c>
      <c r="L57">
        <v>216</v>
      </c>
      <c r="M57">
        <v>5</v>
      </c>
      <c r="N57">
        <v>0</v>
      </c>
      <c r="O57">
        <v>0</v>
      </c>
      <c r="P57">
        <v>0</v>
      </c>
      <c r="Q57">
        <v>64653</v>
      </c>
    </row>
    <row r="58" spans="1:17" x14ac:dyDescent="0.25">
      <c r="A58" t="s">
        <v>34</v>
      </c>
      <c r="B58" t="s">
        <v>25</v>
      </c>
      <c r="C58">
        <v>1270</v>
      </c>
      <c r="D58">
        <v>7448</v>
      </c>
      <c r="E58">
        <v>0</v>
      </c>
      <c r="F58">
        <v>0</v>
      </c>
      <c r="G58">
        <v>0</v>
      </c>
      <c r="H58">
        <v>0</v>
      </c>
      <c r="I58">
        <v>0</v>
      </c>
      <c r="J58">
        <v>199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8917</v>
      </c>
    </row>
    <row r="59" spans="1:17" x14ac:dyDescent="0.25">
      <c r="A59" t="s">
        <v>34</v>
      </c>
      <c r="B59" t="s">
        <v>29</v>
      </c>
      <c r="C59">
        <v>283</v>
      </c>
      <c r="D59">
        <v>7113</v>
      </c>
      <c r="E59">
        <v>0</v>
      </c>
      <c r="F59">
        <v>0</v>
      </c>
      <c r="G59">
        <v>0</v>
      </c>
      <c r="H59">
        <v>0</v>
      </c>
      <c r="I59">
        <v>0</v>
      </c>
      <c r="J59">
        <v>1685</v>
      </c>
      <c r="K59">
        <v>760</v>
      </c>
      <c r="L59">
        <v>0</v>
      </c>
      <c r="M59">
        <v>0</v>
      </c>
      <c r="N59">
        <v>0</v>
      </c>
      <c r="O59">
        <v>0</v>
      </c>
      <c r="P59">
        <v>0</v>
      </c>
      <c r="Q59">
        <v>9841</v>
      </c>
    </row>
    <row r="60" spans="1:17" x14ac:dyDescent="0.25">
      <c r="A60" t="s">
        <v>35</v>
      </c>
      <c r="B60" t="s">
        <v>32</v>
      </c>
      <c r="C60">
        <v>5364</v>
      </c>
      <c r="D60">
        <v>71629</v>
      </c>
      <c r="E60">
        <v>103</v>
      </c>
      <c r="F60">
        <v>173</v>
      </c>
      <c r="G60">
        <v>17</v>
      </c>
      <c r="H60">
        <v>0</v>
      </c>
      <c r="I60">
        <v>18</v>
      </c>
      <c r="J60">
        <v>3994</v>
      </c>
      <c r="K60">
        <v>1891</v>
      </c>
      <c r="L60">
        <v>216</v>
      </c>
      <c r="M60">
        <v>5</v>
      </c>
      <c r="N60">
        <v>0</v>
      </c>
      <c r="O60">
        <v>0</v>
      </c>
      <c r="P60">
        <v>0</v>
      </c>
      <c r="Q60">
        <v>83411</v>
      </c>
    </row>
    <row r="63" spans="1:17" x14ac:dyDescent="0.25">
      <c r="C63">
        <f>C58+C47+C36</f>
        <v>2792</v>
      </c>
      <c r="D63">
        <f>C63/5</f>
        <v>558.4</v>
      </c>
      <c r="F63">
        <f>F58+F47+F36</f>
        <v>1</v>
      </c>
      <c r="G63">
        <f>F63/5</f>
        <v>0.2</v>
      </c>
    </row>
  </sheetData>
  <pageMargins left="0.7" right="0.7" top="0.75" bottom="0.75" header="0.3" footer="0.3"/>
  <pageSetup paperSize="9" orientation="portrait" horizontalDpi="300" verticalDpi="300"/>
  <tableParts count="12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Metadata</vt:lpstr>
      <vt:lpstr>Total</vt:lpstr>
      <vt:lpstr>Coupes_partielles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LUPCA1</dc:creator>
  <cp:lastModifiedBy>Petitclerc, Stéphane (FEC)</cp:lastModifiedBy>
  <dcterms:created xsi:type="dcterms:W3CDTF">2022-07-14T09:10:18Z</dcterms:created>
  <dcterms:modified xsi:type="dcterms:W3CDTF">2022-07-14T14:21:43Z</dcterms:modified>
</cp:coreProperties>
</file>